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540" yWindow="315" windowWidth="21030" windowHeight="13755" tabRatio="908"/>
  </bookViews>
  <sheets>
    <sheet name="POPIS DEL" sheetId="17" r:id="rId1"/>
    <sheet name="REKAPITULACIJA" sheetId="1" r:id="rId2"/>
    <sheet name="1.OBJEKT IN ZU" sheetId="6" r:id="rId3"/>
    <sheet name="2.HIDROMEHANSKA OPREMA" sheetId="7" r:id="rId4"/>
    <sheet name="3.ELEKTRO NN" sheetId="10" r:id="rId5"/>
    <sheet name="4.ELEKTRO INTERNE" sheetId="16" r:id="rId6"/>
    <sheet name="5.POSKUSNO OBR. IN NADZORI" sheetId="13" r:id="rId7"/>
  </sheets>
  <definedNames>
    <definedName name="_1000Z_C58CD6A0_EAC1_48E3_9BFB_26AA4E9A6603_.wvu.PrintTitles_10_3_4">#REF!</definedName>
    <definedName name="_1001Z_C58CD6A0_EAC1_48E3_9BFB_26AA4E9A6603_.wvu.PrintTitles_10_4_1" localSheetId="5">#REF!</definedName>
    <definedName name="_1002Z_C58CD6A0_EAC1_48E3_9BFB_26AA4E9A6603_.wvu.PrintTitles_10_4_1">#REF!</definedName>
    <definedName name="_1003Z_C58CD6A0_EAC1_48E3_9BFB_26AA4E9A6603_.wvu.PrintTitles_10_4_2" localSheetId="5">#REF!</definedName>
    <definedName name="_1004Z_C58CD6A0_EAC1_48E3_9BFB_26AA4E9A6603_.wvu.PrintTitles_10_4_2">#REF!</definedName>
    <definedName name="_1005Z_C58CD6A0_EAC1_48E3_9BFB_26AA4E9A6603_.wvu.PrintTitles_10_4_3" localSheetId="5">#REF!</definedName>
    <definedName name="_1006Z_C58CD6A0_EAC1_48E3_9BFB_26AA4E9A6603_.wvu.PrintTitles_10_4_3">#REF!</definedName>
    <definedName name="_1007Z_C58CD6A0_EAC1_48E3_9BFB_26AA4E9A6603_.wvu.PrintTitles_10_4_4" localSheetId="5">#REF!</definedName>
    <definedName name="_1008Z_C58CD6A0_EAC1_48E3_9BFB_26AA4E9A6603_.wvu.PrintTitles_10_4_4">#REF!</definedName>
    <definedName name="_1009Z_C58CD6A0_EAC1_48E3_9BFB_26AA4E9A6603_.wvu.PrintTitles_10_5_1" localSheetId="5">#REF!</definedName>
    <definedName name="_100Excel_BuiltIn_Print_Titles_10_1_1">#REF!</definedName>
    <definedName name="_1010Z_C58CD6A0_EAC1_48E3_9BFB_26AA4E9A6603_.wvu.PrintTitles_10_5_1">#REF!</definedName>
    <definedName name="_1011Z_C58CD6A0_EAC1_48E3_9BFB_26AA4E9A6603_.wvu.PrintTitles_10_5_2" localSheetId="5">#REF!</definedName>
    <definedName name="_1012Z_C58CD6A0_EAC1_48E3_9BFB_26AA4E9A6603_.wvu.PrintTitles_10_5_2">#REF!</definedName>
    <definedName name="_1013Z_C58CD6A0_EAC1_48E3_9BFB_26AA4E9A6603_.wvu.PrintTitles_10_5_3" localSheetId="5">#REF!</definedName>
    <definedName name="_1014Z_C58CD6A0_EAC1_48E3_9BFB_26AA4E9A6603_.wvu.PrintTitles_10_5_3">#REF!</definedName>
    <definedName name="_1015Z_C58CD6A0_EAC1_48E3_9BFB_26AA4E9A6603_.wvu.PrintTitles_10_5_4" localSheetId="5">#REF!</definedName>
    <definedName name="_1016Z_C58CD6A0_EAC1_48E3_9BFB_26AA4E9A6603_.wvu.PrintTitles_10_5_4">#REF!</definedName>
    <definedName name="_1017Z_C58CD6A0_EAC1_48E3_9BFB_26AA4E9A6603_.wvu.PrintTitles_10_6_1" localSheetId="5">#REF!</definedName>
    <definedName name="_1018Z_C58CD6A0_EAC1_48E3_9BFB_26AA4E9A6603_.wvu.PrintTitles_10_6_1">#REF!</definedName>
    <definedName name="_1019Z_C58CD6A0_EAC1_48E3_9BFB_26AA4E9A6603_.wvu.PrintTitles_10_6_2" localSheetId="5">#REF!</definedName>
    <definedName name="_101Excel_BuiltIn_Print_Titles_10_1_2" localSheetId="5">#REF!</definedName>
    <definedName name="_1020Z_C58CD6A0_EAC1_48E3_9BFB_26AA4E9A6603_.wvu.PrintTitles_10_6_2">#REF!</definedName>
    <definedName name="_1021Z_C58CD6A0_EAC1_48E3_9BFB_26AA4E9A6603_.wvu.PrintTitles_10_6_3" localSheetId="5">#REF!</definedName>
    <definedName name="_1022Z_C58CD6A0_EAC1_48E3_9BFB_26AA4E9A6603_.wvu.PrintTitles_10_6_3">#REF!</definedName>
    <definedName name="_1023Z_C58CD6A0_EAC1_48E3_9BFB_26AA4E9A6603_.wvu.PrintTitles_10_6_4" localSheetId="5">#REF!</definedName>
    <definedName name="_1024Z_C58CD6A0_EAC1_48E3_9BFB_26AA4E9A6603_.wvu.PrintTitles_10_6_4">#REF!</definedName>
    <definedName name="_1025Z_C58CD6A0_EAC1_48E3_9BFB_26AA4E9A6603_.wvu.PrintTitles_10_7_1" localSheetId="5">#REF!</definedName>
    <definedName name="_1026Z_C58CD6A0_EAC1_48E3_9BFB_26AA4E9A6603_.wvu.PrintTitles_10_7_1">#REF!</definedName>
    <definedName name="_1027Z_C58CD6A0_EAC1_48E3_9BFB_26AA4E9A6603_.wvu.PrintTitles_10_7_2" localSheetId="5">#REF!</definedName>
    <definedName name="_1028Z_C58CD6A0_EAC1_48E3_9BFB_26AA4E9A6603_.wvu.PrintTitles_10_7_2">#REF!</definedName>
    <definedName name="_1029Z_C58CD6A0_EAC1_48E3_9BFB_26AA4E9A6603_.wvu.PrintTitles_10_7_3" localSheetId="5">#REF!</definedName>
    <definedName name="_102Excel_BuiltIn_Print_Titles_10_1_2">#REF!</definedName>
    <definedName name="_1030Z_C58CD6A0_EAC1_48E3_9BFB_26AA4E9A6603_.wvu.PrintTitles_10_7_3">#REF!</definedName>
    <definedName name="_1031Z_C58CD6A0_EAC1_48E3_9BFB_26AA4E9A6603_.wvu.PrintTitles_10_7_4" localSheetId="5">#REF!</definedName>
    <definedName name="_1032Z_C58CD6A0_EAC1_48E3_9BFB_26AA4E9A6603_.wvu.PrintTitles_10_7_4">#REF!</definedName>
    <definedName name="_1033Z_C58CD6A0_EAC1_48E3_9BFB_26AA4E9A6603_.wvu.PrintTitles_10_8_1" localSheetId="5">#REF!</definedName>
    <definedName name="_1034Z_C58CD6A0_EAC1_48E3_9BFB_26AA4E9A6603_.wvu.PrintTitles_10_8_1">#REF!</definedName>
    <definedName name="_1035Z_C58CD6A0_EAC1_48E3_9BFB_26AA4E9A6603_.wvu.PrintTitles_10_8_2" localSheetId="5">#REF!</definedName>
    <definedName name="_1036Z_C58CD6A0_EAC1_48E3_9BFB_26AA4E9A6603_.wvu.PrintTitles_10_8_2">#REF!</definedName>
    <definedName name="_1037Z_C58CD6A0_EAC1_48E3_9BFB_26AA4E9A6603_.wvu.PrintTitles_10_8_3" localSheetId="5">#REF!</definedName>
    <definedName name="_1038Z_C58CD6A0_EAC1_48E3_9BFB_26AA4E9A6603_.wvu.PrintTitles_10_8_3">#REF!</definedName>
    <definedName name="_1039Z_C58CD6A0_EAC1_48E3_9BFB_26AA4E9A6603_.wvu.PrintTitles_10_8_4" localSheetId="5">#REF!</definedName>
    <definedName name="_103Excel_BuiltIn_Print_Titles_10_1_3" localSheetId="5">#REF!</definedName>
    <definedName name="_1040Z_C58CD6A0_EAC1_48E3_9BFB_26AA4E9A6603_.wvu.PrintTitles_10_8_4">#REF!</definedName>
    <definedName name="_1041Z_C58CD6A0_EAC1_48E3_9BFB_26AA4E9A6603_.wvu.PrintTitles_11_1" localSheetId="5">#REF!</definedName>
    <definedName name="_1042Z_C58CD6A0_EAC1_48E3_9BFB_26AA4E9A6603_.wvu.PrintTitles_11_1">#REF!</definedName>
    <definedName name="_1043Z_C58CD6A0_EAC1_48E3_9BFB_26AA4E9A6603_.wvu.PrintTitles_11_2" localSheetId="5">#REF!</definedName>
    <definedName name="_1044Z_C58CD6A0_EAC1_48E3_9BFB_26AA4E9A6603_.wvu.PrintTitles_11_2">#REF!</definedName>
    <definedName name="_1045Z_C58CD6A0_EAC1_48E3_9BFB_26AA4E9A6603_.wvu.PrintTitles_11_3" localSheetId="5">#REF!</definedName>
    <definedName name="_1046Z_C58CD6A0_EAC1_48E3_9BFB_26AA4E9A6603_.wvu.PrintTitles_11_3">#REF!</definedName>
    <definedName name="_1047Z_C58CD6A0_EAC1_48E3_9BFB_26AA4E9A6603_.wvu.PrintTitles_11_4" localSheetId="5">#REF!</definedName>
    <definedName name="_1048Z_C58CD6A0_EAC1_48E3_9BFB_26AA4E9A6603_.wvu.PrintTitles_11_4">#REF!</definedName>
    <definedName name="_1049Z_C58CD6A0_EAC1_48E3_9BFB_26AA4E9A6603_.wvu.PrintTitles_11_1_1" localSheetId="5">#REF!</definedName>
    <definedName name="_104Excel_BuiltIn_Print_Titles_10_1_3">#REF!</definedName>
    <definedName name="_1050Z_C58CD6A0_EAC1_48E3_9BFB_26AA4E9A6603_.wvu.PrintTitles_11_1_1">#REF!</definedName>
    <definedName name="_1051Z_C58CD6A0_EAC1_48E3_9BFB_26AA4E9A6603_.wvu.PrintTitles_11_1_2" localSheetId="5">#REF!</definedName>
    <definedName name="_1052Z_C58CD6A0_EAC1_48E3_9BFB_26AA4E9A6603_.wvu.PrintTitles_11_1_2">#REF!</definedName>
    <definedName name="_1053Z_C58CD6A0_EAC1_48E3_9BFB_26AA4E9A6603_.wvu.PrintTitles_11_1_3" localSheetId="5">#REF!</definedName>
    <definedName name="_1054Z_C58CD6A0_EAC1_48E3_9BFB_26AA4E9A6603_.wvu.PrintTitles_11_1_3">#REF!</definedName>
    <definedName name="_1055Z_C58CD6A0_EAC1_48E3_9BFB_26AA4E9A6603_.wvu.PrintTitles_11_1_4" localSheetId="5">#REF!</definedName>
    <definedName name="_1056Z_C58CD6A0_EAC1_48E3_9BFB_26AA4E9A6603_.wvu.PrintTitles_11_1_4">#REF!</definedName>
    <definedName name="_1057Z_C58CD6A0_EAC1_48E3_9BFB_26AA4E9A6603_.wvu.PrintTitles_11_2_1" localSheetId="5">#REF!</definedName>
    <definedName name="_1058Z_C58CD6A0_EAC1_48E3_9BFB_26AA4E9A6603_.wvu.PrintTitles_11_2_1">#REF!</definedName>
    <definedName name="_1059Z_C58CD6A0_EAC1_48E3_9BFB_26AA4E9A6603_.wvu.PrintTitles_11_2_2" localSheetId="5">#REF!</definedName>
    <definedName name="_105Excel_BuiltIn_Print_Titles_10_1_4" localSheetId="5">#REF!</definedName>
    <definedName name="_1060Z_C58CD6A0_EAC1_48E3_9BFB_26AA4E9A6603_.wvu.PrintTitles_11_2_2">#REF!</definedName>
    <definedName name="_1061Z_C58CD6A0_EAC1_48E3_9BFB_26AA4E9A6603_.wvu.PrintTitles_11_2_3" localSheetId="5">#REF!</definedName>
    <definedName name="_1062Z_C58CD6A0_EAC1_48E3_9BFB_26AA4E9A6603_.wvu.PrintTitles_11_2_3">#REF!</definedName>
    <definedName name="_1063Z_C58CD6A0_EAC1_48E3_9BFB_26AA4E9A6603_.wvu.PrintTitles_11_2_4" localSheetId="5">#REF!</definedName>
    <definedName name="_1064Z_C58CD6A0_EAC1_48E3_9BFB_26AA4E9A6603_.wvu.PrintTitles_11_2_4">#REF!</definedName>
    <definedName name="_1065Z_C58CD6A0_EAC1_48E3_9BFB_26AA4E9A6603_.wvu.PrintTitles_11_3_1" localSheetId="5">#REF!</definedName>
    <definedName name="_1066Z_C58CD6A0_EAC1_48E3_9BFB_26AA4E9A6603_.wvu.PrintTitles_11_3_1">#REF!</definedName>
    <definedName name="_1067Z_C58CD6A0_EAC1_48E3_9BFB_26AA4E9A6603_.wvu.PrintTitles_11_3_2" localSheetId="5">#REF!</definedName>
    <definedName name="_1068Z_C58CD6A0_EAC1_48E3_9BFB_26AA4E9A6603_.wvu.PrintTitles_11_3_2">#REF!</definedName>
    <definedName name="_1069Z_C58CD6A0_EAC1_48E3_9BFB_26AA4E9A6603_.wvu.PrintTitles_11_3_3" localSheetId="5">#REF!</definedName>
    <definedName name="_106Excel_BuiltIn_Print_Titles_10_1_4">#REF!</definedName>
    <definedName name="_1070Z_C58CD6A0_EAC1_48E3_9BFB_26AA4E9A6603_.wvu.PrintTitles_11_3_3">#REF!</definedName>
    <definedName name="_1071Z_C58CD6A0_EAC1_48E3_9BFB_26AA4E9A6603_.wvu.PrintTitles_11_3_4" localSheetId="5">#REF!</definedName>
    <definedName name="_1072Z_C58CD6A0_EAC1_48E3_9BFB_26AA4E9A6603_.wvu.PrintTitles_11_3_4">#REF!</definedName>
    <definedName name="_1073Z_C58CD6A0_EAC1_48E3_9BFB_26AA4E9A6603_.wvu.PrintTitles_11_4_1" localSheetId="5">#REF!</definedName>
    <definedName name="_1074Z_C58CD6A0_EAC1_48E3_9BFB_26AA4E9A6603_.wvu.PrintTitles_11_4_1">#REF!</definedName>
    <definedName name="_1075Z_C58CD6A0_EAC1_48E3_9BFB_26AA4E9A6603_.wvu.PrintTitles_11_4_2" localSheetId="5">#REF!</definedName>
    <definedName name="_1076Z_C58CD6A0_EAC1_48E3_9BFB_26AA4E9A6603_.wvu.PrintTitles_11_4_2">#REF!</definedName>
    <definedName name="_1077Z_C58CD6A0_EAC1_48E3_9BFB_26AA4E9A6603_.wvu.PrintTitles_11_4_3" localSheetId="5">#REF!</definedName>
    <definedName name="_1078Z_C58CD6A0_EAC1_48E3_9BFB_26AA4E9A6603_.wvu.PrintTitles_11_4_3">#REF!</definedName>
    <definedName name="_1079Z_C58CD6A0_EAC1_48E3_9BFB_26AA4E9A6603_.wvu.PrintTitles_11_4_4" localSheetId="5">#REF!</definedName>
    <definedName name="_107Excel_BuiltIn_Print_Titles_10_2_1" localSheetId="5">#REF!</definedName>
    <definedName name="_1080Z_C58CD6A0_EAC1_48E3_9BFB_26AA4E9A6603_.wvu.PrintTitles_11_4_4">#REF!</definedName>
    <definedName name="_1081Z_C58CD6A0_EAC1_48E3_9BFB_26AA4E9A6603_.wvu.PrintTitles_11_5_1" localSheetId="5">#REF!</definedName>
    <definedName name="_1082Z_C58CD6A0_EAC1_48E3_9BFB_26AA4E9A6603_.wvu.PrintTitles_11_5_1">#REF!</definedName>
    <definedName name="_1083Z_C58CD6A0_EAC1_48E3_9BFB_26AA4E9A6603_.wvu.PrintTitles_11_5_2" localSheetId="5">#REF!</definedName>
    <definedName name="_1084Z_C58CD6A0_EAC1_48E3_9BFB_26AA4E9A6603_.wvu.PrintTitles_11_5_2">#REF!</definedName>
    <definedName name="_1085Z_C58CD6A0_EAC1_48E3_9BFB_26AA4E9A6603_.wvu.PrintTitles_11_5_3" localSheetId="5">#REF!</definedName>
    <definedName name="_1086Z_C58CD6A0_EAC1_48E3_9BFB_26AA4E9A6603_.wvu.PrintTitles_11_5_3">#REF!</definedName>
    <definedName name="_1087Z_C58CD6A0_EAC1_48E3_9BFB_26AA4E9A6603_.wvu.PrintTitles_11_5_4" localSheetId="5">#REF!</definedName>
    <definedName name="_1088Z_C58CD6A0_EAC1_48E3_9BFB_26AA4E9A6603_.wvu.PrintTitles_11_5_4">#REF!</definedName>
    <definedName name="_1089Z_C58CD6A0_EAC1_48E3_9BFB_26AA4E9A6603_.wvu.PrintTitles_11_6_1" localSheetId="5">#REF!</definedName>
    <definedName name="_108Excel_BuiltIn_Print_Titles_10_2_1">#REF!</definedName>
    <definedName name="_1090Z_C58CD6A0_EAC1_48E3_9BFB_26AA4E9A6603_.wvu.PrintTitles_11_6_1">#REF!</definedName>
    <definedName name="_1091Z_C58CD6A0_EAC1_48E3_9BFB_26AA4E9A6603_.wvu.PrintTitles_11_6_2" localSheetId="5">#REF!</definedName>
    <definedName name="_1092Z_C58CD6A0_EAC1_48E3_9BFB_26AA4E9A6603_.wvu.PrintTitles_11_6_2">#REF!</definedName>
    <definedName name="_1093Z_C58CD6A0_EAC1_48E3_9BFB_26AA4E9A6603_.wvu.PrintTitles_11_6_3" localSheetId="5">#REF!</definedName>
    <definedName name="_1094Z_C58CD6A0_EAC1_48E3_9BFB_26AA4E9A6603_.wvu.PrintTitles_11_6_3">#REF!</definedName>
    <definedName name="_1095Z_C58CD6A0_EAC1_48E3_9BFB_26AA4E9A6603_.wvu.PrintTitles_11_6_4" localSheetId="5">#REF!</definedName>
    <definedName name="_1096Z_C58CD6A0_EAC1_48E3_9BFB_26AA4E9A6603_.wvu.PrintTitles_11_6_4">#REF!</definedName>
    <definedName name="_1097Z_C58CD6A0_EAC1_48E3_9BFB_26AA4E9A6603_.wvu.PrintTitles_11_7_1" localSheetId="5">#REF!</definedName>
    <definedName name="_1098Z_C58CD6A0_EAC1_48E3_9BFB_26AA4E9A6603_.wvu.PrintTitles_11_7_1">#REF!</definedName>
    <definedName name="_1099Z_C58CD6A0_EAC1_48E3_9BFB_26AA4E9A6603_.wvu.PrintTitles_11_7_2" localSheetId="5">#REF!</definedName>
    <definedName name="_109Excel_BuiltIn_Print_Titles_10_2_2" localSheetId="5">#REF!</definedName>
    <definedName name="_10Excel_BuiltIn_Print_Titles_1_1">#REF!</definedName>
    <definedName name="_1100Z_C58CD6A0_EAC1_48E3_9BFB_26AA4E9A6603_.wvu.PrintTitles_11_7_2">#REF!</definedName>
    <definedName name="_1101Z_C58CD6A0_EAC1_48E3_9BFB_26AA4E9A6603_.wvu.PrintTitles_11_7_3" localSheetId="5">#REF!</definedName>
    <definedName name="_1102Z_C58CD6A0_EAC1_48E3_9BFB_26AA4E9A6603_.wvu.PrintTitles_11_7_3">#REF!</definedName>
    <definedName name="_1103Z_C58CD6A0_EAC1_48E3_9BFB_26AA4E9A6603_.wvu.PrintTitles_11_7_4" localSheetId="5">#REF!</definedName>
    <definedName name="_1104Z_C58CD6A0_EAC1_48E3_9BFB_26AA4E9A6603_.wvu.PrintTitles_11_7_4">#REF!</definedName>
    <definedName name="_1105Z_C58CD6A0_EAC1_48E3_9BFB_26AA4E9A6603_.wvu.PrintTitles_11_8_1" localSheetId="5">#REF!</definedName>
    <definedName name="_1106Z_C58CD6A0_EAC1_48E3_9BFB_26AA4E9A6603_.wvu.PrintTitles_11_8_1">#REF!</definedName>
    <definedName name="_1107Z_C58CD6A0_EAC1_48E3_9BFB_26AA4E9A6603_.wvu.PrintTitles_11_8_2" localSheetId="5">#REF!</definedName>
    <definedName name="_1108Z_C58CD6A0_EAC1_48E3_9BFB_26AA4E9A6603_.wvu.PrintTitles_11_8_2">#REF!</definedName>
    <definedName name="_1109Z_C58CD6A0_EAC1_48E3_9BFB_26AA4E9A6603_.wvu.PrintTitles_11_8_3" localSheetId="5">#REF!</definedName>
    <definedName name="_110Excel_BuiltIn_Print_Titles_10_2_2">#REF!</definedName>
    <definedName name="_1110Z_C58CD6A0_EAC1_48E3_9BFB_26AA4E9A6603_.wvu.PrintTitles_11_8_3">#REF!</definedName>
    <definedName name="_1111Z_C58CD6A0_EAC1_48E3_9BFB_26AA4E9A6603_.wvu.PrintTitles_11_8_4" localSheetId="5">#REF!</definedName>
    <definedName name="_1112Z_C58CD6A0_EAC1_48E3_9BFB_26AA4E9A6603_.wvu.PrintTitles_11_8_4">#REF!</definedName>
    <definedName name="_1113Z_C58CD6A0_EAC1_48E3_9BFB_26AA4E9A6603_.wvu.PrintTitles_13_1" localSheetId="5">#REF!</definedName>
    <definedName name="_1114Z_C58CD6A0_EAC1_48E3_9BFB_26AA4E9A6603_.wvu.PrintTitles_13_1">#REF!</definedName>
    <definedName name="_1115Z_C58CD6A0_EAC1_48E3_9BFB_26AA4E9A6603_.wvu.PrintTitles_13_2" localSheetId="5">#REF!</definedName>
    <definedName name="_1116Z_C58CD6A0_EAC1_48E3_9BFB_26AA4E9A6603_.wvu.PrintTitles_13_2">#REF!</definedName>
    <definedName name="_1117Z_C58CD6A0_EAC1_48E3_9BFB_26AA4E9A6603_.wvu.PrintTitles_13_3" localSheetId="5">#REF!</definedName>
    <definedName name="_1118Z_C58CD6A0_EAC1_48E3_9BFB_26AA4E9A6603_.wvu.PrintTitles_13_3">#REF!</definedName>
    <definedName name="_1119Z_C58CD6A0_EAC1_48E3_9BFB_26AA4E9A6603_.wvu.PrintTitles_13_4" localSheetId="5">#REF!</definedName>
    <definedName name="_111Excel_BuiltIn_Print_Titles_10_2_3" localSheetId="5">#REF!</definedName>
    <definedName name="_1120Z_C58CD6A0_EAC1_48E3_9BFB_26AA4E9A6603_.wvu.PrintTitles_13_4">#REF!</definedName>
    <definedName name="_1121Z_C58CD6A0_EAC1_48E3_9BFB_26AA4E9A6603_.wvu.PrintTitles_13_1_1" localSheetId="5">#REF!</definedName>
    <definedName name="_1122Z_C58CD6A0_EAC1_48E3_9BFB_26AA4E9A6603_.wvu.PrintTitles_13_1_1">#REF!</definedName>
    <definedName name="_1123Z_C58CD6A0_EAC1_48E3_9BFB_26AA4E9A6603_.wvu.PrintTitles_13_1_2" localSheetId="5">#REF!</definedName>
    <definedName name="_1124Z_C58CD6A0_EAC1_48E3_9BFB_26AA4E9A6603_.wvu.PrintTitles_13_1_2">#REF!</definedName>
    <definedName name="_1125Z_C58CD6A0_EAC1_48E3_9BFB_26AA4E9A6603_.wvu.PrintTitles_13_1_3" localSheetId="5">#REF!</definedName>
    <definedName name="_1126Z_C58CD6A0_EAC1_48E3_9BFB_26AA4E9A6603_.wvu.PrintTitles_13_1_3">#REF!</definedName>
    <definedName name="_1127Z_C58CD6A0_EAC1_48E3_9BFB_26AA4E9A6603_.wvu.PrintTitles_13_1_4" localSheetId="5">#REF!</definedName>
    <definedName name="_1128Z_C58CD6A0_EAC1_48E3_9BFB_26AA4E9A6603_.wvu.PrintTitles_13_1_4">#REF!</definedName>
    <definedName name="_1129Z_C58CD6A0_EAC1_48E3_9BFB_26AA4E9A6603_.wvu.PrintTitles_13_2_1" localSheetId="5">#REF!</definedName>
    <definedName name="_112Excel_BuiltIn_Print_Titles_10_2_3">#REF!</definedName>
    <definedName name="_1130Z_C58CD6A0_EAC1_48E3_9BFB_26AA4E9A6603_.wvu.PrintTitles_13_2_1">#REF!</definedName>
    <definedName name="_1131Z_C58CD6A0_EAC1_48E3_9BFB_26AA4E9A6603_.wvu.PrintTitles_13_2_2" localSheetId="5">#REF!</definedName>
    <definedName name="_1132Z_C58CD6A0_EAC1_48E3_9BFB_26AA4E9A6603_.wvu.PrintTitles_13_2_2">#REF!</definedName>
    <definedName name="_1133Z_C58CD6A0_EAC1_48E3_9BFB_26AA4E9A6603_.wvu.PrintTitles_13_2_3" localSheetId="5">#REF!</definedName>
    <definedName name="_1134Z_C58CD6A0_EAC1_48E3_9BFB_26AA4E9A6603_.wvu.PrintTitles_13_2_3">#REF!</definedName>
    <definedName name="_1135Z_C58CD6A0_EAC1_48E3_9BFB_26AA4E9A6603_.wvu.PrintTitles_13_2_4" localSheetId="5">#REF!</definedName>
    <definedName name="_1136Z_C58CD6A0_EAC1_48E3_9BFB_26AA4E9A6603_.wvu.PrintTitles_13_2_4">#REF!</definedName>
    <definedName name="_1137Z_C58CD6A0_EAC1_48E3_9BFB_26AA4E9A6603_.wvu.PrintTitles_13_3_1" localSheetId="5">#REF!</definedName>
    <definedName name="_1138Z_C58CD6A0_EAC1_48E3_9BFB_26AA4E9A6603_.wvu.PrintTitles_13_3_1">#REF!</definedName>
    <definedName name="_1139Z_C58CD6A0_EAC1_48E3_9BFB_26AA4E9A6603_.wvu.PrintTitles_13_3_2" localSheetId="5">#REF!</definedName>
    <definedName name="_113Excel_BuiltIn_Print_Titles_10_2_4" localSheetId="5">#REF!</definedName>
    <definedName name="_1140Z_C58CD6A0_EAC1_48E3_9BFB_26AA4E9A6603_.wvu.PrintTitles_13_3_2">#REF!</definedName>
    <definedName name="_1141Z_C58CD6A0_EAC1_48E3_9BFB_26AA4E9A6603_.wvu.PrintTitles_13_3_3" localSheetId="5">#REF!</definedName>
    <definedName name="_1142Z_C58CD6A0_EAC1_48E3_9BFB_26AA4E9A6603_.wvu.PrintTitles_13_3_3">#REF!</definedName>
    <definedName name="_1143Z_C58CD6A0_EAC1_48E3_9BFB_26AA4E9A6603_.wvu.PrintTitles_13_3_4" localSheetId="5">#REF!</definedName>
    <definedName name="_1144Z_C58CD6A0_EAC1_48E3_9BFB_26AA4E9A6603_.wvu.PrintTitles_13_3_4">#REF!</definedName>
    <definedName name="_1145Z_C58CD6A0_EAC1_48E3_9BFB_26AA4E9A6603_.wvu.PrintTitles_13_4_1" localSheetId="5">#REF!</definedName>
    <definedName name="_1146Z_C58CD6A0_EAC1_48E3_9BFB_26AA4E9A6603_.wvu.PrintTitles_13_4_1">#REF!</definedName>
    <definedName name="_1147Z_C58CD6A0_EAC1_48E3_9BFB_26AA4E9A6603_.wvu.PrintTitles_13_4_2" localSheetId="5">#REF!</definedName>
    <definedName name="_1148Z_C58CD6A0_EAC1_48E3_9BFB_26AA4E9A6603_.wvu.PrintTitles_13_4_2">#REF!</definedName>
    <definedName name="_1149Z_C58CD6A0_EAC1_48E3_9BFB_26AA4E9A6603_.wvu.PrintTitles_13_4_3" localSheetId="5">#REF!</definedName>
    <definedName name="_114Excel_BuiltIn_Print_Titles_10_2_4">#REF!</definedName>
    <definedName name="_1150Z_C58CD6A0_EAC1_48E3_9BFB_26AA4E9A6603_.wvu.PrintTitles_13_4_3">#REF!</definedName>
    <definedName name="_1151Z_C58CD6A0_EAC1_48E3_9BFB_26AA4E9A6603_.wvu.PrintTitles_13_4_4" localSheetId="5">#REF!</definedName>
    <definedName name="_1152Z_C58CD6A0_EAC1_48E3_9BFB_26AA4E9A6603_.wvu.PrintTitles_13_4_4">#REF!</definedName>
    <definedName name="_1153Z_C58CD6A0_EAC1_48E3_9BFB_26AA4E9A6603_.wvu.PrintTitles_13_5_1" localSheetId="5">#REF!</definedName>
    <definedName name="_1154Z_C58CD6A0_EAC1_48E3_9BFB_26AA4E9A6603_.wvu.PrintTitles_13_5_1">#REF!</definedName>
    <definedName name="_1155Z_C58CD6A0_EAC1_48E3_9BFB_26AA4E9A6603_.wvu.PrintTitles_13_5_2" localSheetId="5">#REF!</definedName>
    <definedName name="_1156Z_C58CD6A0_EAC1_48E3_9BFB_26AA4E9A6603_.wvu.PrintTitles_13_5_2">#REF!</definedName>
    <definedName name="_1157Z_C58CD6A0_EAC1_48E3_9BFB_26AA4E9A6603_.wvu.PrintTitles_13_5_3" localSheetId="5">#REF!</definedName>
    <definedName name="_1158Z_C58CD6A0_EAC1_48E3_9BFB_26AA4E9A6603_.wvu.PrintTitles_13_5_3">#REF!</definedName>
    <definedName name="_1159Z_C58CD6A0_EAC1_48E3_9BFB_26AA4E9A6603_.wvu.PrintTitles_13_5_4" localSheetId="5">#REF!</definedName>
    <definedName name="_115Excel_BuiltIn_Print_Titles_10_3_1" localSheetId="5">#REF!</definedName>
    <definedName name="_1160Z_C58CD6A0_EAC1_48E3_9BFB_26AA4E9A6603_.wvu.PrintTitles_13_5_4">#REF!</definedName>
    <definedName name="_1161Z_C58CD6A0_EAC1_48E3_9BFB_26AA4E9A6603_.wvu.PrintTitles_13_6_1" localSheetId="5">#REF!</definedName>
    <definedName name="_1162Z_C58CD6A0_EAC1_48E3_9BFB_26AA4E9A6603_.wvu.PrintTitles_13_6_1">#REF!</definedName>
    <definedName name="_1163Z_C58CD6A0_EAC1_48E3_9BFB_26AA4E9A6603_.wvu.PrintTitles_13_6_2" localSheetId="5">#REF!</definedName>
    <definedName name="_1164Z_C58CD6A0_EAC1_48E3_9BFB_26AA4E9A6603_.wvu.PrintTitles_13_6_2">#REF!</definedName>
    <definedName name="_1165Z_C58CD6A0_EAC1_48E3_9BFB_26AA4E9A6603_.wvu.PrintTitles_13_6_3" localSheetId="5">#REF!</definedName>
    <definedName name="_1166Z_C58CD6A0_EAC1_48E3_9BFB_26AA4E9A6603_.wvu.PrintTitles_13_6_3">#REF!</definedName>
    <definedName name="_1167Z_C58CD6A0_EAC1_48E3_9BFB_26AA4E9A6603_.wvu.PrintTitles_13_6_4" localSheetId="5">#REF!</definedName>
    <definedName name="_1168Z_C58CD6A0_EAC1_48E3_9BFB_26AA4E9A6603_.wvu.PrintTitles_13_6_4">#REF!</definedName>
    <definedName name="_1169Z_C58CD6A0_EAC1_48E3_9BFB_26AA4E9A6603_.wvu.PrintTitles_13_7_1" localSheetId="5">#REF!</definedName>
    <definedName name="_116Excel_BuiltIn_Print_Titles_10_3_1">#REF!</definedName>
    <definedName name="_1170Z_C58CD6A0_EAC1_48E3_9BFB_26AA4E9A6603_.wvu.PrintTitles_13_7_1">#REF!</definedName>
    <definedName name="_1171Z_C58CD6A0_EAC1_48E3_9BFB_26AA4E9A6603_.wvu.PrintTitles_13_7_2" localSheetId="5">#REF!</definedName>
    <definedName name="_1172Z_C58CD6A0_EAC1_48E3_9BFB_26AA4E9A6603_.wvu.PrintTitles_13_7_2">#REF!</definedName>
    <definedName name="_1173Z_C58CD6A0_EAC1_48E3_9BFB_26AA4E9A6603_.wvu.PrintTitles_13_7_3" localSheetId="5">#REF!</definedName>
    <definedName name="_1174Z_C58CD6A0_EAC1_48E3_9BFB_26AA4E9A6603_.wvu.PrintTitles_13_7_3">#REF!</definedName>
    <definedName name="_1175Z_C58CD6A0_EAC1_48E3_9BFB_26AA4E9A6603_.wvu.PrintTitles_13_7_4" localSheetId="5">#REF!</definedName>
    <definedName name="_1176Z_C58CD6A0_EAC1_48E3_9BFB_26AA4E9A6603_.wvu.PrintTitles_13_7_4">#REF!</definedName>
    <definedName name="_1177Z_C58CD6A0_EAC1_48E3_9BFB_26AA4E9A6603_.wvu.PrintTitles_13_8_1" localSheetId="5">#REF!</definedName>
    <definedName name="_1178Z_C58CD6A0_EAC1_48E3_9BFB_26AA4E9A6603_.wvu.PrintTitles_13_8_1">#REF!</definedName>
    <definedName name="_1179Z_C58CD6A0_EAC1_48E3_9BFB_26AA4E9A6603_.wvu.PrintTitles_13_8_2" localSheetId="5">#REF!</definedName>
    <definedName name="_117Excel_BuiltIn_Print_Titles_10_3_2" localSheetId="5">#REF!</definedName>
    <definedName name="_1180Z_C58CD6A0_EAC1_48E3_9BFB_26AA4E9A6603_.wvu.PrintTitles_13_8_2">#REF!</definedName>
    <definedName name="_1181Z_C58CD6A0_EAC1_48E3_9BFB_26AA4E9A6603_.wvu.PrintTitles_13_8_3" localSheetId="5">#REF!</definedName>
    <definedName name="_1182Z_C58CD6A0_EAC1_48E3_9BFB_26AA4E9A6603_.wvu.PrintTitles_13_8_3">#REF!</definedName>
    <definedName name="_1183Z_C58CD6A0_EAC1_48E3_9BFB_26AA4E9A6603_.wvu.PrintTitles_13_8_4" localSheetId="5">#REF!</definedName>
    <definedName name="_1184Z_C58CD6A0_EAC1_48E3_9BFB_26AA4E9A6603_.wvu.PrintTitles_13_8_4">#REF!</definedName>
    <definedName name="_1185Z_C58CD6A0_EAC1_48E3_9BFB_26AA4E9A6603_.wvu.PrintTitles_2_1" localSheetId="5">#REF!</definedName>
    <definedName name="_1186Z_C58CD6A0_EAC1_48E3_9BFB_26AA4E9A6603_.wvu.PrintTitles_2_1">#REF!</definedName>
    <definedName name="_1187Z_C58CD6A0_EAC1_48E3_9BFB_26AA4E9A6603_.wvu.PrintTitles_2_2" localSheetId="5">#REF!</definedName>
    <definedName name="_1188Z_C58CD6A0_EAC1_48E3_9BFB_26AA4E9A6603_.wvu.PrintTitles_2_2">#REF!</definedName>
    <definedName name="_1189Z_C58CD6A0_EAC1_48E3_9BFB_26AA4E9A6603_.wvu.PrintTitles_2_3" localSheetId="5">#REF!</definedName>
    <definedName name="_118Excel_BuiltIn_Print_Titles_10_3_2">#REF!</definedName>
    <definedName name="_1190Z_C58CD6A0_EAC1_48E3_9BFB_26AA4E9A6603_.wvu.PrintTitles_2_3">#REF!</definedName>
    <definedName name="_1191Z_C58CD6A0_EAC1_48E3_9BFB_26AA4E9A6603_.wvu.PrintTitles_2_4" localSheetId="5">#REF!</definedName>
    <definedName name="_1192Z_C58CD6A0_EAC1_48E3_9BFB_26AA4E9A6603_.wvu.PrintTitles_2_4">#REF!</definedName>
    <definedName name="_1193Z_C58CD6A0_EAC1_48E3_9BFB_26AA4E9A6603_.wvu.PrintTitles_2_1_1" localSheetId="5">#REF!</definedName>
    <definedName name="_1194Z_C58CD6A0_EAC1_48E3_9BFB_26AA4E9A6603_.wvu.PrintTitles_2_1_1">#REF!</definedName>
    <definedName name="_1195Z_C58CD6A0_EAC1_48E3_9BFB_26AA4E9A6603_.wvu.PrintTitles_2_1_2" localSheetId="5">#REF!</definedName>
    <definedName name="_1196Z_C58CD6A0_EAC1_48E3_9BFB_26AA4E9A6603_.wvu.PrintTitles_2_1_2">#REF!</definedName>
    <definedName name="_1197Z_C58CD6A0_EAC1_48E3_9BFB_26AA4E9A6603_.wvu.PrintTitles_2_1_3" localSheetId="5">#REF!</definedName>
    <definedName name="_1198Z_C58CD6A0_EAC1_48E3_9BFB_26AA4E9A6603_.wvu.PrintTitles_2_1_3">#REF!</definedName>
    <definedName name="_1199Z_C58CD6A0_EAC1_48E3_9BFB_26AA4E9A6603_.wvu.PrintTitles_2_1_4" localSheetId="5">#REF!</definedName>
    <definedName name="_119Excel_BuiltIn_Print_Titles_10_3_3" localSheetId="5">#REF!</definedName>
    <definedName name="_11Excel_BuiltIn_Print_Titles_1_2" localSheetId="5">#REF!</definedName>
    <definedName name="_1200Z_C58CD6A0_EAC1_48E3_9BFB_26AA4E9A6603_.wvu.PrintTitles_2_1_4">#REF!</definedName>
    <definedName name="_1201Z_C58CD6A0_EAC1_48E3_9BFB_26AA4E9A6603_.wvu.PrintTitles_2_1_5" localSheetId="5">#REF!</definedName>
    <definedName name="_1202Z_C58CD6A0_EAC1_48E3_9BFB_26AA4E9A6603_.wvu.PrintTitles_2_1_5">#REF!</definedName>
    <definedName name="_1203Z_C58CD6A0_EAC1_48E3_9BFB_26AA4E9A6603_.wvu.PrintTitles_2_1_6" localSheetId="5">#REF!</definedName>
    <definedName name="_1204Z_C58CD6A0_EAC1_48E3_9BFB_26AA4E9A6603_.wvu.PrintTitles_2_1_6">#REF!</definedName>
    <definedName name="_1205Z_C58CD6A0_EAC1_48E3_9BFB_26AA4E9A6603_.wvu.PrintTitles_2_1_7" localSheetId="5">#REF!</definedName>
    <definedName name="_1206Z_C58CD6A0_EAC1_48E3_9BFB_26AA4E9A6603_.wvu.PrintTitles_2_1_7">#REF!</definedName>
    <definedName name="_1207Z_C58CD6A0_EAC1_48E3_9BFB_26AA4E9A6603_.wvu.PrintTitles_2_1_8" localSheetId="5">#REF!</definedName>
    <definedName name="_1208Z_C58CD6A0_EAC1_48E3_9BFB_26AA4E9A6603_.wvu.PrintTitles_2_1_8">#REF!</definedName>
    <definedName name="_1209Z_C58CD6A0_EAC1_48E3_9BFB_26AA4E9A6603_.wvu.PrintTitles_2_1_9" localSheetId="5">#REF!</definedName>
    <definedName name="_120Excel_BuiltIn_Print_Titles_10_3_3">#REF!</definedName>
    <definedName name="_1210Z_C58CD6A0_EAC1_48E3_9BFB_26AA4E9A6603_.wvu.PrintTitles_2_1_9">#REF!</definedName>
    <definedName name="_1211Z_C58CD6A0_EAC1_48E3_9BFB_26AA4E9A6603_.wvu.PrintTitles_2_2_1" localSheetId="5">#REF!</definedName>
    <definedName name="_1212Z_C58CD6A0_EAC1_48E3_9BFB_26AA4E9A6603_.wvu.PrintTitles_2_2_1">#REF!</definedName>
    <definedName name="_1213Z_C58CD6A0_EAC1_48E3_9BFB_26AA4E9A6603_.wvu.PrintTitles_2_2_2" localSheetId="5">#REF!</definedName>
    <definedName name="_1214Z_C58CD6A0_EAC1_48E3_9BFB_26AA4E9A6603_.wvu.PrintTitles_2_2_2">#REF!</definedName>
    <definedName name="_1215Z_C58CD6A0_EAC1_48E3_9BFB_26AA4E9A6603_.wvu.PrintTitles_2_2_3" localSheetId="5">#REF!</definedName>
    <definedName name="_1216Z_C58CD6A0_EAC1_48E3_9BFB_26AA4E9A6603_.wvu.PrintTitles_2_2_3">#REF!</definedName>
    <definedName name="_1217Z_C58CD6A0_EAC1_48E3_9BFB_26AA4E9A6603_.wvu.PrintTitles_2_2_4" localSheetId="5">#REF!</definedName>
    <definedName name="_1218Z_C58CD6A0_EAC1_48E3_9BFB_26AA4E9A6603_.wvu.PrintTitles_2_2_4">#REF!</definedName>
    <definedName name="_1219Z_C58CD6A0_EAC1_48E3_9BFB_26AA4E9A6603_.wvu.PrintTitles_2_3_1" localSheetId="5">#REF!</definedName>
    <definedName name="_121Excel_BuiltIn_Print_Titles_10_3_4" localSheetId="5">#REF!</definedName>
    <definedName name="_1220Z_C58CD6A0_EAC1_48E3_9BFB_26AA4E9A6603_.wvu.PrintTitles_2_3_1">#REF!</definedName>
    <definedName name="_1221Z_C58CD6A0_EAC1_48E3_9BFB_26AA4E9A6603_.wvu.PrintTitles_2_3_2" localSheetId="5">#REF!</definedName>
    <definedName name="_1222Z_C58CD6A0_EAC1_48E3_9BFB_26AA4E9A6603_.wvu.PrintTitles_2_3_2">#REF!</definedName>
    <definedName name="_1223Z_C58CD6A0_EAC1_48E3_9BFB_26AA4E9A6603_.wvu.PrintTitles_2_3_3" localSheetId="5">#REF!</definedName>
    <definedName name="_1224Z_C58CD6A0_EAC1_48E3_9BFB_26AA4E9A6603_.wvu.PrintTitles_2_3_3">#REF!</definedName>
    <definedName name="_1225Z_C58CD6A0_EAC1_48E3_9BFB_26AA4E9A6603_.wvu.PrintTitles_2_3_4" localSheetId="5">#REF!</definedName>
    <definedName name="_1226Z_C58CD6A0_EAC1_48E3_9BFB_26AA4E9A6603_.wvu.PrintTitles_2_3_4">#REF!</definedName>
    <definedName name="_1227Z_C58CD6A0_EAC1_48E3_9BFB_26AA4E9A6603_.wvu.PrintTitles_2_4_1" localSheetId="5">#REF!</definedName>
    <definedName name="_1228Z_C58CD6A0_EAC1_48E3_9BFB_26AA4E9A6603_.wvu.PrintTitles_2_4_1">#REF!</definedName>
    <definedName name="_1229Z_C58CD6A0_EAC1_48E3_9BFB_26AA4E9A6603_.wvu.PrintTitles_2_4_2" localSheetId="5">#REF!</definedName>
    <definedName name="_122Excel_BuiltIn_Print_Titles_10_3_4">#REF!</definedName>
    <definedName name="_1230Z_C58CD6A0_EAC1_48E3_9BFB_26AA4E9A6603_.wvu.PrintTitles_2_4_2">#REF!</definedName>
    <definedName name="_1231Z_C58CD6A0_EAC1_48E3_9BFB_26AA4E9A6603_.wvu.PrintTitles_2_4_3" localSheetId="5">#REF!</definedName>
    <definedName name="_1232Z_C58CD6A0_EAC1_48E3_9BFB_26AA4E9A6603_.wvu.PrintTitles_2_4_3">#REF!</definedName>
    <definedName name="_1233Z_C58CD6A0_EAC1_48E3_9BFB_26AA4E9A6603_.wvu.PrintTitles_2_4_4" localSheetId="5">#REF!</definedName>
    <definedName name="_1234Z_C58CD6A0_EAC1_48E3_9BFB_26AA4E9A6603_.wvu.PrintTitles_2_4_4">#REF!</definedName>
    <definedName name="_1235Z_C58CD6A0_EAC1_48E3_9BFB_26AA4E9A6603_.wvu.PrintTitles_2_5_1" localSheetId="5">#REF!</definedName>
    <definedName name="_1236Z_C58CD6A0_EAC1_48E3_9BFB_26AA4E9A6603_.wvu.PrintTitles_2_5_1">#REF!</definedName>
    <definedName name="_1237Z_C58CD6A0_EAC1_48E3_9BFB_26AA4E9A6603_.wvu.PrintTitles_2_5_2" localSheetId="5">#REF!</definedName>
    <definedName name="_1238Z_C58CD6A0_EAC1_48E3_9BFB_26AA4E9A6603_.wvu.PrintTitles_2_5_2">#REF!</definedName>
    <definedName name="_1239Z_C58CD6A0_EAC1_48E3_9BFB_26AA4E9A6603_.wvu.PrintTitles_2_5_3" localSheetId="5">#REF!</definedName>
    <definedName name="_123Excel_BuiltIn_Print_Titles_10_4_1" localSheetId="5">#REF!</definedName>
    <definedName name="_1240Z_C58CD6A0_EAC1_48E3_9BFB_26AA4E9A6603_.wvu.PrintTitles_2_5_3">#REF!</definedName>
    <definedName name="_1241Z_C58CD6A0_EAC1_48E3_9BFB_26AA4E9A6603_.wvu.PrintTitles_2_5_4" localSheetId="5">#REF!</definedName>
    <definedName name="_1242Z_C58CD6A0_EAC1_48E3_9BFB_26AA4E9A6603_.wvu.PrintTitles_2_5_4">#REF!</definedName>
    <definedName name="_1243Z_C58CD6A0_EAC1_48E3_9BFB_26AA4E9A6603_.wvu.PrintTitles_2_6_1" localSheetId="5">#REF!</definedName>
    <definedName name="_1244Z_C58CD6A0_EAC1_48E3_9BFB_26AA4E9A6603_.wvu.PrintTitles_2_6_1">#REF!</definedName>
    <definedName name="_1245Z_C58CD6A0_EAC1_48E3_9BFB_26AA4E9A6603_.wvu.PrintTitles_2_6_2" localSheetId="5">#REF!</definedName>
    <definedName name="_1246Z_C58CD6A0_EAC1_48E3_9BFB_26AA4E9A6603_.wvu.PrintTitles_2_6_2">#REF!</definedName>
    <definedName name="_1247Z_C58CD6A0_EAC1_48E3_9BFB_26AA4E9A6603_.wvu.PrintTitles_2_6_3" localSheetId="5">#REF!</definedName>
    <definedName name="_1248Z_C58CD6A0_EAC1_48E3_9BFB_26AA4E9A6603_.wvu.PrintTitles_2_6_3">#REF!</definedName>
    <definedName name="_1249Z_C58CD6A0_EAC1_48E3_9BFB_26AA4E9A6603_.wvu.PrintTitles_2_6_4" localSheetId="5">#REF!</definedName>
    <definedName name="_124Excel_BuiltIn_Print_Titles_10_4_1">#REF!</definedName>
    <definedName name="_1250Z_C58CD6A0_EAC1_48E3_9BFB_26AA4E9A6603_.wvu.PrintTitles_2_6_4">#REF!</definedName>
    <definedName name="_1251Z_C58CD6A0_EAC1_48E3_9BFB_26AA4E9A6603_.wvu.PrintTitles_2_7_1" localSheetId="5">#REF!</definedName>
    <definedName name="_1252Z_C58CD6A0_EAC1_48E3_9BFB_26AA4E9A6603_.wvu.PrintTitles_2_7_1">#REF!</definedName>
    <definedName name="_1253Z_C58CD6A0_EAC1_48E3_9BFB_26AA4E9A6603_.wvu.PrintTitles_2_7_2" localSheetId="5">#REF!</definedName>
    <definedName name="_1254Z_C58CD6A0_EAC1_48E3_9BFB_26AA4E9A6603_.wvu.PrintTitles_2_7_2">#REF!</definedName>
    <definedName name="_1255Z_C58CD6A0_EAC1_48E3_9BFB_26AA4E9A6603_.wvu.PrintTitles_2_7_3" localSheetId="5">#REF!</definedName>
    <definedName name="_1256Z_C58CD6A0_EAC1_48E3_9BFB_26AA4E9A6603_.wvu.PrintTitles_2_7_3">#REF!</definedName>
    <definedName name="_1257Z_C58CD6A0_EAC1_48E3_9BFB_26AA4E9A6603_.wvu.PrintTitles_2_7_4" localSheetId="5">#REF!</definedName>
    <definedName name="_1258Z_C58CD6A0_EAC1_48E3_9BFB_26AA4E9A6603_.wvu.PrintTitles_2_7_4">#REF!</definedName>
    <definedName name="_1259Z_C58CD6A0_EAC1_48E3_9BFB_26AA4E9A6603_.wvu.PrintTitles_2_8_1" localSheetId="5">#REF!</definedName>
    <definedName name="_125Excel_BuiltIn_Print_Titles_10_4_2" localSheetId="5">#REF!</definedName>
    <definedName name="_1260Z_C58CD6A0_EAC1_48E3_9BFB_26AA4E9A6603_.wvu.PrintTitles_2_8_1">#REF!</definedName>
    <definedName name="_1261Z_C58CD6A0_EAC1_48E3_9BFB_26AA4E9A6603_.wvu.PrintTitles_2_8_2" localSheetId="5">#REF!</definedName>
    <definedName name="_1262Z_C58CD6A0_EAC1_48E3_9BFB_26AA4E9A6603_.wvu.PrintTitles_2_8_2">#REF!</definedName>
    <definedName name="_1263Z_C58CD6A0_EAC1_48E3_9BFB_26AA4E9A6603_.wvu.PrintTitles_2_8_3" localSheetId="5">#REF!</definedName>
    <definedName name="_1264Z_C58CD6A0_EAC1_48E3_9BFB_26AA4E9A6603_.wvu.PrintTitles_2_8_3">#REF!</definedName>
    <definedName name="_1265Z_C58CD6A0_EAC1_48E3_9BFB_26AA4E9A6603_.wvu.PrintTitles_2_8_4" localSheetId="5">#REF!</definedName>
    <definedName name="_1266Z_C58CD6A0_EAC1_48E3_9BFB_26AA4E9A6603_.wvu.PrintTitles_2_8_4">#REF!</definedName>
    <definedName name="_1267Z_C58CD6A0_EAC1_48E3_9BFB_26AA4E9A6603_.wvu.PrintTitles_3_1" localSheetId="5">#REF!</definedName>
    <definedName name="_1268Z_C58CD6A0_EAC1_48E3_9BFB_26AA4E9A6603_.wvu.PrintTitles_3_1">#REF!</definedName>
    <definedName name="_1269Z_C58CD6A0_EAC1_48E3_9BFB_26AA4E9A6603_.wvu.PrintTitles_3_2" localSheetId="5">#REF!</definedName>
    <definedName name="_126Excel_BuiltIn_Print_Titles_10_4_2">#REF!</definedName>
    <definedName name="_1270Z_C58CD6A0_EAC1_48E3_9BFB_26AA4E9A6603_.wvu.PrintTitles_3_2">#REF!</definedName>
    <definedName name="_1271Z_C58CD6A0_EAC1_48E3_9BFB_26AA4E9A6603_.wvu.PrintTitles_3_3" localSheetId="5">#REF!</definedName>
    <definedName name="_1272Z_C58CD6A0_EAC1_48E3_9BFB_26AA4E9A6603_.wvu.PrintTitles_3_3">#REF!</definedName>
    <definedName name="_1273Z_C58CD6A0_EAC1_48E3_9BFB_26AA4E9A6603_.wvu.PrintTitles_3_4" localSheetId="5">#REF!</definedName>
    <definedName name="_1274Z_C58CD6A0_EAC1_48E3_9BFB_26AA4E9A6603_.wvu.PrintTitles_3_4">#REF!</definedName>
    <definedName name="_1275Z_C58CD6A0_EAC1_48E3_9BFB_26AA4E9A6603_.wvu.PrintTitles_3_1_1" localSheetId="5">#REF!</definedName>
    <definedName name="_1276Z_C58CD6A0_EAC1_48E3_9BFB_26AA4E9A6603_.wvu.PrintTitles_3_1_1">#REF!</definedName>
    <definedName name="_1277Z_C58CD6A0_EAC1_48E3_9BFB_26AA4E9A6603_.wvu.PrintTitles_3_1_2" localSheetId="5">#REF!</definedName>
    <definedName name="_1278Z_C58CD6A0_EAC1_48E3_9BFB_26AA4E9A6603_.wvu.PrintTitles_3_1_2">#REF!</definedName>
    <definedName name="_1279Z_C58CD6A0_EAC1_48E3_9BFB_26AA4E9A6603_.wvu.PrintTitles_3_1_3" localSheetId="5">#REF!</definedName>
    <definedName name="_127Excel_BuiltIn_Print_Titles_10_4_3" localSheetId="5">#REF!</definedName>
    <definedName name="_1280Z_C58CD6A0_EAC1_48E3_9BFB_26AA4E9A6603_.wvu.PrintTitles_3_1_3">#REF!</definedName>
    <definedName name="_1281Z_C58CD6A0_EAC1_48E3_9BFB_26AA4E9A6603_.wvu.PrintTitles_3_1_4" localSheetId="5">#REF!</definedName>
    <definedName name="_1282Z_C58CD6A0_EAC1_48E3_9BFB_26AA4E9A6603_.wvu.PrintTitles_3_1_4">#REF!</definedName>
    <definedName name="_1283Z_C58CD6A0_EAC1_48E3_9BFB_26AA4E9A6603_.wvu.PrintTitles_3_1_5" localSheetId="5">#REF!</definedName>
    <definedName name="_1284Z_C58CD6A0_EAC1_48E3_9BFB_26AA4E9A6603_.wvu.PrintTitles_3_1_5">#REF!</definedName>
    <definedName name="_1285Z_C58CD6A0_EAC1_48E3_9BFB_26AA4E9A6603_.wvu.PrintTitles_3_1_6" localSheetId="5">#REF!</definedName>
    <definedName name="_1286Z_C58CD6A0_EAC1_48E3_9BFB_26AA4E9A6603_.wvu.PrintTitles_3_1_6">#REF!</definedName>
    <definedName name="_1287Z_C58CD6A0_EAC1_48E3_9BFB_26AA4E9A6603_.wvu.PrintTitles_3_1_7" localSheetId="5">#REF!</definedName>
    <definedName name="_1288Z_C58CD6A0_EAC1_48E3_9BFB_26AA4E9A6603_.wvu.PrintTitles_3_1_7">#REF!</definedName>
    <definedName name="_1289Z_C58CD6A0_EAC1_48E3_9BFB_26AA4E9A6603_.wvu.PrintTitles_3_1_8" localSheetId="5">#REF!</definedName>
    <definedName name="_128Excel_BuiltIn_Print_Titles_10_4_3">#REF!</definedName>
    <definedName name="_1290Z_C58CD6A0_EAC1_48E3_9BFB_26AA4E9A6603_.wvu.PrintTitles_3_1_8">#REF!</definedName>
    <definedName name="_1291Z_C58CD6A0_EAC1_48E3_9BFB_26AA4E9A6603_.wvu.PrintTitles_3_1_9" localSheetId="5">#REF!</definedName>
    <definedName name="_1292Z_C58CD6A0_EAC1_48E3_9BFB_26AA4E9A6603_.wvu.PrintTitles_3_1_9">#REF!</definedName>
    <definedName name="_1293Z_C58CD6A0_EAC1_48E3_9BFB_26AA4E9A6603_.wvu.PrintTitles_3_2_1" localSheetId="5">#REF!</definedName>
    <definedName name="_1294Z_C58CD6A0_EAC1_48E3_9BFB_26AA4E9A6603_.wvu.PrintTitles_3_2_1">#REF!</definedName>
    <definedName name="_1295Z_C58CD6A0_EAC1_48E3_9BFB_26AA4E9A6603_.wvu.PrintTitles_3_2_2" localSheetId="5">#REF!</definedName>
    <definedName name="_1296Z_C58CD6A0_EAC1_48E3_9BFB_26AA4E9A6603_.wvu.PrintTitles_3_2_2">#REF!</definedName>
    <definedName name="_1297Z_C58CD6A0_EAC1_48E3_9BFB_26AA4E9A6603_.wvu.PrintTitles_3_2_3" localSheetId="5">#REF!</definedName>
    <definedName name="_1298Z_C58CD6A0_EAC1_48E3_9BFB_26AA4E9A6603_.wvu.PrintTitles_3_2_3">#REF!</definedName>
    <definedName name="_1299Z_C58CD6A0_EAC1_48E3_9BFB_26AA4E9A6603_.wvu.PrintTitles_3_2_4" localSheetId="5">#REF!</definedName>
    <definedName name="_129Excel_BuiltIn_Print_Titles_10_4_4" localSheetId="5">#REF!</definedName>
    <definedName name="_12Excel_BuiltIn_Print_Titles_1_2">#REF!</definedName>
    <definedName name="_1300Z_C58CD6A0_EAC1_48E3_9BFB_26AA4E9A6603_.wvu.PrintTitles_3_2_4">#REF!</definedName>
    <definedName name="_1301Z_C58CD6A0_EAC1_48E3_9BFB_26AA4E9A6603_.wvu.PrintTitles_3_3_1" localSheetId="5">#REF!</definedName>
    <definedName name="_1302Z_C58CD6A0_EAC1_48E3_9BFB_26AA4E9A6603_.wvu.PrintTitles_3_3_1">#REF!</definedName>
    <definedName name="_1303Z_C58CD6A0_EAC1_48E3_9BFB_26AA4E9A6603_.wvu.PrintTitles_3_3_2" localSheetId="5">#REF!</definedName>
    <definedName name="_1304Z_C58CD6A0_EAC1_48E3_9BFB_26AA4E9A6603_.wvu.PrintTitles_3_3_2">#REF!</definedName>
    <definedName name="_1305Z_C58CD6A0_EAC1_48E3_9BFB_26AA4E9A6603_.wvu.PrintTitles_3_3_3" localSheetId="5">#REF!</definedName>
    <definedName name="_1306Z_C58CD6A0_EAC1_48E3_9BFB_26AA4E9A6603_.wvu.PrintTitles_3_3_3">#REF!</definedName>
    <definedName name="_1307Z_C58CD6A0_EAC1_48E3_9BFB_26AA4E9A6603_.wvu.PrintTitles_3_3_4" localSheetId="5">#REF!</definedName>
    <definedName name="_1308Z_C58CD6A0_EAC1_48E3_9BFB_26AA4E9A6603_.wvu.PrintTitles_3_3_4">#REF!</definedName>
    <definedName name="_1309Z_C58CD6A0_EAC1_48E3_9BFB_26AA4E9A6603_.wvu.PrintTitles_3_4_1" localSheetId="5">#REF!</definedName>
    <definedName name="_130Excel_BuiltIn_Print_Titles_10_4_4">#REF!</definedName>
    <definedName name="_1310Z_C58CD6A0_EAC1_48E3_9BFB_26AA4E9A6603_.wvu.PrintTitles_3_4_1">#REF!</definedName>
    <definedName name="_1311Z_C58CD6A0_EAC1_48E3_9BFB_26AA4E9A6603_.wvu.PrintTitles_3_4_2" localSheetId="5">#REF!</definedName>
    <definedName name="_1312Z_C58CD6A0_EAC1_48E3_9BFB_26AA4E9A6603_.wvu.PrintTitles_3_4_2">#REF!</definedName>
    <definedName name="_1313Z_C58CD6A0_EAC1_48E3_9BFB_26AA4E9A6603_.wvu.PrintTitles_3_4_3" localSheetId="5">#REF!</definedName>
    <definedName name="_1314Z_C58CD6A0_EAC1_48E3_9BFB_26AA4E9A6603_.wvu.PrintTitles_3_4_3">#REF!</definedName>
    <definedName name="_1315Z_C58CD6A0_EAC1_48E3_9BFB_26AA4E9A6603_.wvu.PrintTitles_3_4_4" localSheetId="5">#REF!</definedName>
    <definedName name="_1316Z_C58CD6A0_EAC1_48E3_9BFB_26AA4E9A6603_.wvu.PrintTitles_3_4_4">#REF!</definedName>
    <definedName name="_1317Z_C58CD6A0_EAC1_48E3_9BFB_26AA4E9A6603_.wvu.PrintTitles_3_5_1" localSheetId="5">#REF!</definedName>
    <definedName name="_1318Z_C58CD6A0_EAC1_48E3_9BFB_26AA4E9A6603_.wvu.PrintTitles_3_5_1">#REF!</definedName>
    <definedName name="_1319Z_C58CD6A0_EAC1_48E3_9BFB_26AA4E9A6603_.wvu.PrintTitles_3_5_2" localSheetId="5">#REF!</definedName>
    <definedName name="_131Excel_BuiltIn_Print_Titles_10_5_1" localSheetId="5">#REF!</definedName>
    <definedName name="_1320Z_C58CD6A0_EAC1_48E3_9BFB_26AA4E9A6603_.wvu.PrintTitles_3_5_2">#REF!</definedName>
    <definedName name="_1321Z_C58CD6A0_EAC1_48E3_9BFB_26AA4E9A6603_.wvu.PrintTitles_3_5_3" localSheetId="5">#REF!</definedName>
    <definedName name="_1322Z_C58CD6A0_EAC1_48E3_9BFB_26AA4E9A6603_.wvu.PrintTitles_3_5_3">#REF!</definedName>
    <definedName name="_1323Z_C58CD6A0_EAC1_48E3_9BFB_26AA4E9A6603_.wvu.PrintTitles_3_5_4" localSheetId="5">#REF!</definedName>
    <definedName name="_1324Z_C58CD6A0_EAC1_48E3_9BFB_26AA4E9A6603_.wvu.PrintTitles_3_5_4">#REF!</definedName>
    <definedName name="_1325Z_C58CD6A0_EAC1_48E3_9BFB_26AA4E9A6603_.wvu.PrintTitles_3_6_1" localSheetId="5">#REF!</definedName>
    <definedName name="_1326Z_C58CD6A0_EAC1_48E3_9BFB_26AA4E9A6603_.wvu.PrintTitles_3_6_1">#REF!</definedName>
    <definedName name="_1327Z_C58CD6A0_EAC1_48E3_9BFB_26AA4E9A6603_.wvu.PrintTitles_3_6_2" localSheetId="5">#REF!</definedName>
    <definedName name="_1328Z_C58CD6A0_EAC1_48E3_9BFB_26AA4E9A6603_.wvu.PrintTitles_3_6_2">#REF!</definedName>
    <definedName name="_1329Z_C58CD6A0_EAC1_48E3_9BFB_26AA4E9A6603_.wvu.PrintTitles_3_6_3" localSheetId="5">#REF!</definedName>
    <definedName name="_132Excel_BuiltIn_Print_Titles_10_5_1">#REF!</definedName>
    <definedName name="_1330Z_C58CD6A0_EAC1_48E3_9BFB_26AA4E9A6603_.wvu.PrintTitles_3_6_3">#REF!</definedName>
    <definedName name="_1331Z_C58CD6A0_EAC1_48E3_9BFB_26AA4E9A6603_.wvu.PrintTitles_3_6_4" localSheetId="5">#REF!</definedName>
    <definedName name="_1332Z_C58CD6A0_EAC1_48E3_9BFB_26AA4E9A6603_.wvu.PrintTitles_3_6_4">#REF!</definedName>
    <definedName name="_1333Z_C58CD6A0_EAC1_48E3_9BFB_26AA4E9A6603_.wvu.PrintTitles_3_7_1" localSheetId="5">#REF!</definedName>
    <definedName name="_1334Z_C58CD6A0_EAC1_48E3_9BFB_26AA4E9A6603_.wvu.PrintTitles_3_7_1">#REF!</definedName>
    <definedName name="_1335Z_C58CD6A0_EAC1_48E3_9BFB_26AA4E9A6603_.wvu.PrintTitles_3_7_2" localSheetId="5">#REF!</definedName>
    <definedName name="_1336Z_C58CD6A0_EAC1_48E3_9BFB_26AA4E9A6603_.wvu.PrintTitles_3_7_2">#REF!</definedName>
    <definedName name="_1337Z_C58CD6A0_EAC1_48E3_9BFB_26AA4E9A6603_.wvu.PrintTitles_3_7_3" localSheetId="5">#REF!</definedName>
    <definedName name="_1338Z_C58CD6A0_EAC1_48E3_9BFB_26AA4E9A6603_.wvu.PrintTitles_3_7_3">#REF!</definedName>
    <definedName name="_1339Z_C58CD6A0_EAC1_48E3_9BFB_26AA4E9A6603_.wvu.PrintTitles_3_7_4" localSheetId="5">#REF!</definedName>
    <definedName name="_133Excel_BuiltIn_Print_Titles_10_5_2" localSheetId="5">#REF!</definedName>
    <definedName name="_1340Z_C58CD6A0_EAC1_48E3_9BFB_26AA4E9A6603_.wvu.PrintTitles_3_7_4">#REF!</definedName>
    <definedName name="_1341Z_C58CD6A0_EAC1_48E3_9BFB_26AA4E9A6603_.wvu.PrintTitles_3_8_1" localSheetId="5">#REF!</definedName>
    <definedName name="_1342Z_C58CD6A0_EAC1_48E3_9BFB_26AA4E9A6603_.wvu.PrintTitles_3_8_1">#REF!</definedName>
    <definedName name="_1343Z_C58CD6A0_EAC1_48E3_9BFB_26AA4E9A6603_.wvu.PrintTitles_3_8_2" localSheetId="5">#REF!</definedName>
    <definedName name="_1344Z_C58CD6A0_EAC1_48E3_9BFB_26AA4E9A6603_.wvu.PrintTitles_3_8_2">#REF!</definedName>
    <definedName name="_1345Z_C58CD6A0_EAC1_48E3_9BFB_26AA4E9A6603_.wvu.PrintTitles_3_8_3" localSheetId="5">#REF!</definedName>
    <definedName name="_1346Z_C58CD6A0_EAC1_48E3_9BFB_26AA4E9A6603_.wvu.PrintTitles_3_8_3">#REF!</definedName>
    <definedName name="_1347Z_C58CD6A0_EAC1_48E3_9BFB_26AA4E9A6603_.wvu.PrintTitles_3_8_4" localSheetId="5">#REF!</definedName>
    <definedName name="_1348Z_C58CD6A0_EAC1_48E3_9BFB_26AA4E9A6603_.wvu.PrintTitles_3_8_4">#REF!</definedName>
    <definedName name="_1349Z_C58CD6A0_EAC1_48E3_9BFB_26AA4E9A6603_.wvu.PrintTitles_4_1" localSheetId="5">#REF!</definedName>
    <definedName name="_134Excel_BuiltIn_Print_Titles_10_5_2">#REF!</definedName>
    <definedName name="_1350Z_C58CD6A0_EAC1_48E3_9BFB_26AA4E9A6603_.wvu.PrintTitles_4_1">#REF!</definedName>
    <definedName name="_1351Z_C58CD6A0_EAC1_48E3_9BFB_26AA4E9A6603_.wvu.PrintTitles_4_2" localSheetId="5">#REF!</definedName>
    <definedName name="_1352Z_C58CD6A0_EAC1_48E3_9BFB_26AA4E9A6603_.wvu.PrintTitles_4_2">#REF!</definedName>
    <definedName name="_1353Z_C58CD6A0_EAC1_48E3_9BFB_26AA4E9A6603_.wvu.PrintTitles_4_3" localSheetId="5">#REF!</definedName>
    <definedName name="_1354Z_C58CD6A0_EAC1_48E3_9BFB_26AA4E9A6603_.wvu.PrintTitles_4_3">#REF!</definedName>
    <definedName name="_1355Z_C58CD6A0_EAC1_48E3_9BFB_26AA4E9A6603_.wvu.PrintTitles_4_4" localSheetId="5">#REF!</definedName>
    <definedName name="_1356Z_C58CD6A0_EAC1_48E3_9BFB_26AA4E9A6603_.wvu.PrintTitles_4_4">#REF!</definedName>
    <definedName name="_1357Z_C58CD6A0_EAC1_48E3_9BFB_26AA4E9A6603_.wvu.PrintTitles_4_1_1" localSheetId="5">#REF!</definedName>
    <definedName name="_1358Z_C58CD6A0_EAC1_48E3_9BFB_26AA4E9A6603_.wvu.PrintTitles_4_1_1">#REF!</definedName>
    <definedName name="_1359Z_C58CD6A0_EAC1_48E3_9BFB_26AA4E9A6603_.wvu.PrintTitles_4_1_2" localSheetId="5">#REF!</definedName>
    <definedName name="_135Excel_BuiltIn_Print_Titles_10_5_3" localSheetId="5">#REF!</definedName>
    <definedName name="_1360Z_C58CD6A0_EAC1_48E3_9BFB_26AA4E9A6603_.wvu.PrintTitles_4_1_2">#REF!</definedName>
    <definedName name="_1361Z_C58CD6A0_EAC1_48E3_9BFB_26AA4E9A6603_.wvu.PrintTitles_4_1_3" localSheetId="5">#REF!</definedName>
    <definedName name="_1362Z_C58CD6A0_EAC1_48E3_9BFB_26AA4E9A6603_.wvu.PrintTitles_4_1_3">#REF!</definedName>
    <definedName name="_1363Z_C58CD6A0_EAC1_48E3_9BFB_26AA4E9A6603_.wvu.PrintTitles_4_1_4" localSheetId="5">#REF!</definedName>
    <definedName name="_1364Z_C58CD6A0_EAC1_48E3_9BFB_26AA4E9A6603_.wvu.PrintTitles_4_1_4">#REF!</definedName>
    <definedName name="_1365Z_C58CD6A0_EAC1_48E3_9BFB_26AA4E9A6603_.wvu.PrintTitles_4_1_5" localSheetId="5">#REF!</definedName>
    <definedName name="_1366Z_C58CD6A0_EAC1_48E3_9BFB_26AA4E9A6603_.wvu.PrintTitles_4_1_5">#REF!</definedName>
    <definedName name="_1367Z_C58CD6A0_EAC1_48E3_9BFB_26AA4E9A6603_.wvu.PrintTitles_4_1_6" localSheetId="5">#REF!</definedName>
    <definedName name="_1368Z_C58CD6A0_EAC1_48E3_9BFB_26AA4E9A6603_.wvu.PrintTitles_4_1_6">#REF!</definedName>
    <definedName name="_1369Z_C58CD6A0_EAC1_48E3_9BFB_26AA4E9A6603_.wvu.PrintTitles_4_1_7" localSheetId="5">#REF!</definedName>
    <definedName name="_136Excel_BuiltIn_Print_Titles_10_5_3">#REF!</definedName>
    <definedName name="_1370Z_C58CD6A0_EAC1_48E3_9BFB_26AA4E9A6603_.wvu.PrintTitles_4_1_7">#REF!</definedName>
    <definedName name="_1371Z_C58CD6A0_EAC1_48E3_9BFB_26AA4E9A6603_.wvu.PrintTitles_4_1_8" localSheetId="5">#REF!</definedName>
    <definedName name="_1372Z_C58CD6A0_EAC1_48E3_9BFB_26AA4E9A6603_.wvu.PrintTitles_4_1_8">#REF!</definedName>
    <definedName name="_1373Z_C58CD6A0_EAC1_48E3_9BFB_26AA4E9A6603_.wvu.PrintTitles_4_1_9" localSheetId="5">#REF!</definedName>
    <definedName name="_1374Z_C58CD6A0_EAC1_48E3_9BFB_26AA4E9A6603_.wvu.PrintTitles_4_1_9">#REF!</definedName>
    <definedName name="_1375Z_C58CD6A0_EAC1_48E3_9BFB_26AA4E9A6603_.wvu.PrintTitles_4_2_1" localSheetId="5">#REF!</definedName>
    <definedName name="_1376Z_C58CD6A0_EAC1_48E3_9BFB_26AA4E9A6603_.wvu.PrintTitles_4_2_1">#REF!</definedName>
    <definedName name="_1377Z_C58CD6A0_EAC1_48E3_9BFB_26AA4E9A6603_.wvu.PrintTitles_4_2_2" localSheetId="5">#REF!</definedName>
    <definedName name="_1378Z_C58CD6A0_EAC1_48E3_9BFB_26AA4E9A6603_.wvu.PrintTitles_4_2_2">#REF!</definedName>
    <definedName name="_1379Z_C58CD6A0_EAC1_48E3_9BFB_26AA4E9A6603_.wvu.PrintTitles_4_2_3" localSheetId="5">#REF!</definedName>
    <definedName name="_137Excel_BuiltIn_Print_Titles_10_5_4" localSheetId="5">#REF!</definedName>
    <definedName name="_1380Z_C58CD6A0_EAC1_48E3_9BFB_26AA4E9A6603_.wvu.PrintTitles_4_2_3">#REF!</definedName>
    <definedName name="_1381Z_C58CD6A0_EAC1_48E3_9BFB_26AA4E9A6603_.wvu.PrintTitles_4_2_4" localSheetId="5">#REF!</definedName>
    <definedName name="_1382Z_C58CD6A0_EAC1_48E3_9BFB_26AA4E9A6603_.wvu.PrintTitles_4_2_4">#REF!</definedName>
    <definedName name="_1383Z_C58CD6A0_EAC1_48E3_9BFB_26AA4E9A6603_.wvu.PrintTitles_4_3_1" localSheetId="5">#REF!</definedName>
    <definedName name="_1384Z_C58CD6A0_EAC1_48E3_9BFB_26AA4E9A6603_.wvu.PrintTitles_4_3_1">#REF!</definedName>
    <definedName name="_1385Z_C58CD6A0_EAC1_48E3_9BFB_26AA4E9A6603_.wvu.PrintTitles_4_3_2" localSheetId="5">#REF!</definedName>
    <definedName name="_1386Z_C58CD6A0_EAC1_48E3_9BFB_26AA4E9A6603_.wvu.PrintTitles_4_3_2">#REF!</definedName>
    <definedName name="_1387Z_C58CD6A0_EAC1_48E3_9BFB_26AA4E9A6603_.wvu.PrintTitles_4_3_3" localSheetId="5">#REF!</definedName>
    <definedName name="_1388Z_C58CD6A0_EAC1_48E3_9BFB_26AA4E9A6603_.wvu.PrintTitles_4_3_3">#REF!</definedName>
    <definedName name="_1389Z_C58CD6A0_EAC1_48E3_9BFB_26AA4E9A6603_.wvu.PrintTitles_4_3_4" localSheetId="5">#REF!</definedName>
    <definedName name="_138Excel_BuiltIn_Print_Titles_10_5_4">#REF!</definedName>
    <definedName name="_1390Z_C58CD6A0_EAC1_48E3_9BFB_26AA4E9A6603_.wvu.PrintTitles_4_3_4">#REF!</definedName>
    <definedName name="_1391Z_C58CD6A0_EAC1_48E3_9BFB_26AA4E9A6603_.wvu.PrintTitles_4_4_1" localSheetId="5">#REF!</definedName>
    <definedName name="_1392Z_C58CD6A0_EAC1_48E3_9BFB_26AA4E9A6603_.wvu.PrintTitles_4_4_1">#REF!</definedName>
    <definedName name="_1393Z_C58CD6A0_EAC1_48E3_9BFB_26AA4E9A6603_.wvu.PrintTitles_4_4_2" localSheetId="5">#REF!</definedName>
    <definedName name="_1394Z_C58CD6A0_EAC1_48E3_9BFB_26AA4E9A6603_.wvu.PrintTitles_4_4_2">#REF!</definedName>
    <definedName name="_1395Z_C58CD6A0_EAC1_48E3_9BFB_26AA4E9A6603_.wvu.PrintTitles_4_4_3" localSheetId="5">#REF!</definedName>
    <definedName name="_1396Z_C58CD6A0_EAC1_48E3_9BFB_26AA4E9A6603_.wvu.PrintTitles_4_4_3">#REF!</definedName>
    <definedName name="_1397Z_C58CD6A0_EAC1_48E3_9BFB_26AA4E9A6603_.wvu.PrintTitles_4_4_4" localSheetId="5">#REF!</definedName>
    <definedName name="_1398Z_C58CD6A0_EAC1_48E3_9BFB_26AA4E9A6603_.wvu.PrintTitles_4_4_4">#REF!</definedName>
    <definedName name="_1399Z_C58CD6A0_EAC1_48E3_9BFB_26AA4E9A6603_.wvu.PrintTitles_4_5_1" localSheetId="5">#REF!</definedName>
    <definedName name="_139Excel_BuiltIn_Print_Titles_10_6_1" localSheetId="5">#REF!</definedName>
    <definedName name="_13Excel_BuiltIn_Print_Titles_1_3" localSheetId="5">#REF!</definedName>
    <definedName name="_1400Z_C58CD6A0_EAC1_48E3_9BFB_26AA4E9A6603_.wvu.PrintTitles_4_5_1">#REF!</definedName>
    <definedName name="_1401Z_C58CD6A0_EAC1_48E3_9BFB_26AA4E9A6603_.wvu.PrintTitles_4_5_2" localSheetId="5">#REF!</definedName>
    <definedName name="_1402Z_C58CD6A0_EAC1_48E3_9BFB_26AA4E9A6603_.wvu.PrintTitles_4_5_2">#REF!</definedName>
    <definedName name="_1403Z_C58CD6A0_EAC1_48E3_9BFB_26AA4E9A6603_.wvu.PrintTitles_4_5_3" localSheetId="5">#REF!</definedName>
    <definedName name="_1404Z_C58CD6A0_EAC1_48E3_9BFB_26AA4E9A6603_.wvu.PrintTitles_4_5_3">#REF!</definedName>
    <definedName name="_1405Z_C58CD6A0_EAC1_48E3_9BFB_26AA4E9A6603_.wvu.PrintTitles_4_5_4" localSheetId="5">#REF!</definedName>
    <definedName name="_1406Z_C58CD6A0_EAC1_48E3_9BFB_26AA4E9A6603_.wvu.PrintTitles_4_5_4">#REF!</definedName>
    <definedName name="_1407Z_C58CD6A0_EAC1_48E3_9BFB_26AA4E9A6603_.wvu.PrintTitles_4_6_1" localSheetId="5">#REF!</definedName>
    <definedName name="_1408Z_C58CD6A0_EAC1_48E3_9BFB_26AA4E9A6603_.wvu.PrintTitles_4_6_1">#REF!</definedName>
    <definedName name="_1409Z_C58CD6A0_EAC1_48E3_9BFB_26AA4E9A6603_.wvu.PrintTitles_4_6_2" localSheetId="5">#REF!</definedName>
    <definedName name="_140Excel_BuiltIn_Print_Titles_10_6_1">#REF!</definedName>
    <definedName name="_1410Z_C58CD6A0_EAC1_48E3_9BFB_26AA4E9A6603_.wvu.PrintTitles_4_6_2">#REF!</definedName>
    <definedName name="_1411Z_C58CD6A0_EAC1_48E3_9BFB_26AA4E9A6603_.wvu.PrintTitles_4_6_3" localSheetId="5">#REF!</definedName>
    <definedName name="_1412Z_C58CD6A0_EAC1_48E3_9BFB_26AA4E9A6603_.wvu.PrintTitles_4_6_3">#REF!</definedName>
    <definedName name="_1413Z_C58CD6A0_EAC1_48E3_9BFB_26AA4E9A6603_.wvu.PrintTitles_4_6_4" localSheetId="5">#REF!</definedName>
    <definedName name="_1414Z_C58CD6A0_EAC1_48E3_9BFB_26AA4E9A6603_.wvu.PrintTitles_4_6_4">#REF!</definedName>
    <definedName name="_1415Z_C58CD6A0_EAC1_48E3_9BFB_26AA4E9A6603_.wvu.PrintTitles_4_7_1" localSheetId="5">#REF!</definedName>
    <definedName name="_1416Z_C58CD6A0_EAC1_48E3_9BFB_26AA4E9A6603_.wvu.PrintTitles_4_7_1">#REF!</definedName>
    <definedName name="_1417Z_C58CD6A0_EAC1_48E3_9BFB_26AA4E9A6603_.wvu.PrintTitles_4_7_2" localSheetId="5">#REF!</definedName>
    <definedName name="_1418Z_C58CD6A0_EAC1_48E3_9BFB_26AA4E9A6603_.wvu.PrintTitles_4_7_2">#REF!</definedName>
    <definedName name="_1419Z_C58CD6A0_EAC1_48E3_9BFB_26AA4E9A6603_.wvu.PrintTitles_4_7_3" localSheetId="5">#REF!</definedName>
    <definedName name="_141Excel_BuiltIn_Print_Titles_10_6_2" localSheetId="5">#REF!</definedName>
    <definedName name="_1420Z_C58CD6A0_EAC1_48E3_9BFB_26AA4E9A6603_.wvu.PrintTitles_4_7_3">#REF!</definedName>
    <definedName name="_1421Z_C58CD6A0_EAC1_48E3_9BFB_26AA4E9A6603_.wvu.PrintTitles_4_7_4" localSheetId="5">#REF!</definedName>
    <definedName name="_1422Z_C58CD6A0_EAC1_48E3_9BFB_26AA4E9A6603_.wvu.PrintTitles_4_7_4">#REF!</definedName>
    <definedName name="_1423Z_C58CD6A0_EAC1_48E3_9BFB_26AA4E9A6603_.wvu.PrintTitles_4_8_1" localSheetId="5">#REF!</definedName>
    <definedName name="_1424Z_C58CD6A0_EAC1_48E3_9BFB_26AA4E9A6603_.wvu.PrintTitles_4_8_1">#REF!</definedName>
    <definedName name="_1425Z_C58CD6A0_EAC1_48E3_9BFB_26AA4E9A6603_.wvu.PrintTitles_4_8_2" localSheetId="5">#REF!</definedName>
    <definedName name="_1426Z_C58CD6A0_EAC1_48E3_9BFB_26AA4E9A6603_.wvu.PrintTitles_4_8_2">#REF!</definedName>
    <definedName name="_1427Z_C58CD6A0_EAC1_48E3_9BFB_26AA4E9A6603_.wvu.PrintTitles_4_8_3" localSheetId="5">#REF!</definedName>
    <definedName name="_1428Z_C58CD6A0_EAC1_48E3_9BFB_26AA4E9A6603_.wvu.PrintTitles_4_8_3">#REF!</definedName>
    <definedName name="_1429Z_C58CD6A0_EAC1_48E3_9BFB_26AA4E9A6603_.wvu.PrintTitles_4_8_4" localSheetId="5">#REF!</definedName>
    <definedName name="_142Excel_BuiltIn_Print_Titles_10_6_2">#REF!</definedName>
    <definedName name="_1430Z_C58CD6A0_EAC1_48E3_9BFB_26AA4E9A6603_.wvu.PrintTitles_4_8_4">#REF!</definedName>
    <definedName name="_1431Z_C58CD6A0_EAC1_48E3_9BFB_26AA4E9A6603_.wvu.PrintTitles_5_1" localSheetId="5">#REF!</definedName>
    <definedName name="_1432Z_C58CD6A0_EAC1_48E3_9BFB_26AA4E9A6603_.wvu.PrintTitles_5_1">#REF!</definedName>
    <definedName name="_1433Z_C58CD6A0_EAC1_48E3_9BFB_26AA4E9A6603_.wvu.PrintTitles_5_2" localSheetId="5">#REF!</definedName>
    <definedName name="_1434Z_C58CD6A0_EAC1_48E3_9BFB_26AA4E9A6603_.wvu.PrintTitles_5_2">#REF!</definedName>
    <definedName name="_1435Z_C58CD6A0_EAC1_48E3_9BFB_26AA4E9A6603_.wvu.PrintTitles_5_3" localSheetId="5">#REF!</definedName>
    <definedName name="_1436Z_C58CD6A0_EAC1_48E3_9BFB_26AA4E9A6603_.wvu.PrintTitles_5_3">#REF!</definedName>
    <definedName name="_1437Z_C58CD6A0_EAC1_48E3_9BFB_26AA4E9A6603_.wvu.PrintTitles_5_4" localSheetId="5">#REF!</definedName>
    <definedName name="_1438Z_C58CD6A0_EAC1_48E3_9BFB_26AA4E9A6603_.wvu.PrintTitles_5_4">#REF!</definedName>
    <definedName name="_1439Z_C58CD6A0_EAC1_48E3_9BFB_26AA4E9A6603_.wvu.PrintTitles_5_1_1" localSheetId="5">#REF!</definedName>
    <definedName name="_143Excel_BuiltIn_Print_Titles_10_6_3" localSheetId="5">#REF!</definedName>
    <definedName name="_1440Z_C58CD6A0_EAC1_48E3_9BFB_26AA4E9A6603_.wvu.PrintTitles_5_1_1">#REF!</definedName>
    <definedName name="_1441Z_C58CD6A0_EAC1_48E3_9BFB_26AA4E9A6603_.wvu.PrintTitles_5_1_2" localSheetId="5">#REF!</definedName>
    <definedName name="_1442Z_C58CD6A0_EAC1_48E3_9BFB_26AA4E9A6603_.wvu.PrintTitles_5_1_2">#REF!</definedName>
    <definedName name="_1443Z_C58CD6A0_EAC1_48E3_9BFB_26AA4E9A6603_.wvu.PrintTitles_5_1_3" localSheetId="5">#REF!</definedName>
    <definedName name="_1444Z_C58CD6A0_EAC1_48E3_9BFB_26AA4E9A6603_.wvu.PrintTitles_5_1_3">#REF!</definedName>
    <definedName name="_1445Z_C58CD6A0_EAC1_48E3_9BFB_26AA4E9A6603_.wvu.PrintTitles_5_1_4" localSheetId="5">#REF!</definedName>
    <definedName name="_1446Z_C58CD6A0_EAC1_48E3_9BFB_26AA4E9A6603_.wvu.PrintTitles_5_1_4">#REF!</definedName>
    <definedName name="_1447Z_C58CD6A0_EAC1_48E3_9BFB_26AA4E9A6603_.wvu.PrintTitles_5_1_5" localSheetId="5">#REF!</definedName>
    <definedName name="_1448Z_C58CD6A0_EAC1_48E3_9BFB_26AA4E9A6603_.wvu.PrintTitles_5_1_5">#REF!</definedName>
    <definedName name="_1449Z_C58CD6A0_EAC1_48E3_9BFB_26AA4E9A6603_.wvu.PrintTitles_5_1_6" localSheetId="5">#REF!</definedName>
    <definedName name="_144Excel_BuiltIn_Print_Titles_10_6_3">#REF!</definedName>
    <definedName name="_1450Z_C58CD6A0_EAC1_48E3_9BFB_26AA4E9A6603_.wvu.PrintTitles_5_1_6">#REF!</definedName>
    <definedName name="_1451Z_C58CD6A0_EAC1_48E3_9BFB_26AA4E9A6603_.wvu.PrintTitles_5_1_7" localSheetId="5">#REF!</definedName>
    <definedName name="_1452Z_C58CD6A0_EAC1_48E3_9BFB_26AA4E9A6603_.wvu.PrintTitles_5_1_7">#REF!</definedName>
    <definedName name="_1453Z_C58CD6A0_EAC1_48E3_9BFB_26AA4E9A6603_.wvu.PrintTitles_5_1_8" localSheetId="5">#REF!</definedName>
    <definedName name="_1454Z_C58CD6A0_EAC1_48E3_9BFB_26AA4E9A6603_.wvu.PrintTitles_5_1_8">#REF!</definedName>
    <definedName name="_1455Z_C58CD6A0_EAC1_48E3_9BFB_26AA4E9A6603_.wvu.PrintTitles_5_1_9" localSheetId="5">#REF!</definedName>
    <definedName name="_1456Z_C58CD6A0_EAC1_48E3_9BFB_26AA4E9A6603_.wvu.PrintTitles_5_1_9">#REF!</definedName>
    <definedName name="_1457Z_C58CD6A0_EAC1_48E3_9BFB_26AA4E9A6603_.wvu.PrintTitles_5_2_1" localSheetId="5">#REF!</definedName>
    <definedName name="_1458Z_C58CD6A0_EAC1_48E3_9BFB_26AA4E9A6603_.wvu.PrintTitles_5_2_1">#REF!</definedName>
    <definedName name="_1459Z_C58CD6A0_EAC1_48E3_9BFB_26AA4E9A6603_.wvu.PrintTitles_5_2_2" localSheetId="5">#REF!</definedName>
    <definedName name="_145Excel_BuiltIn_Print_Titles_10_6_4" localSheetId="5">#REF!</definedName>
    <definedName name="_1460Z_C58CD6A0_EAC1_48E3_9BFB_26AA4E9A6603_.wvu.PrintTitles_5_2_2">#REF!</definedName>
    <definedName name="_1461Z_C58CD6A0_EAC1_48E3_9BFB_26AA4E9A6603_.wvu.PrintTitles_5_2_3" localSheetId="5">#REF!</definedName>
    <definedName name="_1462Z_C58CD6A0_EAC1_48E3_9BFB_26AA4E9A6603_.wvu.PrintTitles_5_2_3">#REF!</definedName>
    <definedName name="_1463Z_C58CD6A0_EAC1_48E3_9BFB_26AA4E9A6603_.wvu.PrintTitles_5_2_4" localSheetId="5">#REF!</definedName>
    <definedName name="_1464Z_C58CD6A0_EAC1_48E3_9BFB_26AA4E9A6603_.wvu.PrintTitles_5_2_4">#REF!</definedName>
    <definedName name="_1465Z_C58CD6A0_EAC1_48E3_9BFB_26AA4E9A6603_.wvu.PrintTitles_5_3_1" localSheetId="5">#REF!</definedName>
    <definedName name="_1466Z_C58CD6A0_EAC1_48E3_9BFB_26AA4E9A6603_.wvu.PrintTitles_5_3_1">#REF!</definedName>
    <definedName name="_1467Z_C58CD6A0_EAC1_48E3_9BFB_26AA4E9A6603_.wvu.PrintTitles_5_3_2" localSheetId="5">#REF!</definedName>
    <definedName name="_1468Z_C58CD6A0_EAC1_48E3_9BFB_26AA4E9A6603_.wvu.PrintTitles_5_3_2">#REF!</definedName>
    <definedName name="_1469Z_C58CD6A0_EAC1_48E3_9BFB_26AA4E9A6603_.wvu.PrintTitles_5_3_3" localSheetId="5">#REF!</definedName>
    <definedName name="_146Excel_BuiltIn_Print_Titles_10_6_4">#REF!</definedName>
    <definedName name="_1470Z_C58CD6A0_EAC1_48E3_9BFB_26AA4E9A6603_.wvu.PrintTitles_5_3_3">#REF!</definedName>
    <definedName name="_1471Z_C58CD6A0_EAC1_48E3_9BFB_26AA4E9A6603_.wvu.PrintTitles_5_3_4" localSheetId="5">#REF!</definedName>
    <definedName name="_1472Z_C58CD6A0_EAC1_48E3_9BFB_26AA4E9A6603_.wvu.PrintTitles_5_3_4">#REF!</definedName>
    <definedName name="_1473Z_C58CD6A0_EAC1_48E3_9BFB_26AA4E9A6603_.wvu.PrintTitles_5_4_1" localSheetId="5">#REF!</definedName>
    <definedName name="_1474Z_C58CD6A0_EAC1_48E3_9BFB_26AA4E9A6603_.wvu.PrintTitles_5_4_1">#REF!</definedName>
    <definedName name="_1475Z_C58CD6A0_EAC1_48E3_9BFB_26AA4E9A6603_.wvu.PrintTitles_5_4_2" localSheetId="5">#REF!</definedName>
    <definedName name="_1476Z_C58CD6A0_EAC1_48E3_9BFB_26AA4E9A6603_.wvu.PrintTitles_5_4_2">#REF!</definedName>
    <definedName name="_1477Z_C58CD6A0_EAC1_48E3_9BFB_26AA4E9A6603_.wvu.PrintTitles_5_4_3" localSheetId="5">#REF!</definedName>
    <definedName name="_1478Z_C58CD6A0_EAC1_48E3_9BFB_26AA4E9A6603_.wvu.PrintTitles_5_4_3">#REF!</definedName>
    <definedName name="_1479Z_C58CD6A0_EAC1_48E3_9BFB_26AA4E9A6603_.wvu.PrintTitles_5_4_4" localSheetId="5">#REF!</definedName>
    <definedName name="_147Excel_BuiltIn_Print_Titles_10_7_1" localSheetId="5">#REF!</definedName>
    <definedName name="_1480Z_C58CD6A0_EAC1_48E3_9BFB_26AA4E9A6603_.wvu.PrintTitles_5_4_4">#REF!</definedName>
    <definedName name="_1481Z_C58CD6A0_EAC1_48E3_9BFB_26AA4E9A6603_.wvu.PrintTitles_5_5_1" localSheetId="5">#REF!</definedName>
    <definedName name="_1482Z_C58CD6A0_EAC1_48E3_9BFB_26AA4E9A6603_.wvu.PrintTitles_5_5_1">#REF!</definedName>
    <definedName name="_1483Z_C58CD6A0_EAC1_48E3_9BFB_26AA4E9A6603_.wvu.PrintTitles_5_5_2" localSheetId="5">#REF!</definedName>
    <definedName name="_1484Z_C58CD6A0_EAC1_48E3_9BFB_26AA4E9A6603_.wvu.PrintTitles_5_5_2">#REF!</definedName>
    <definedName name="_1485Z_C58CD6A0_EAC1_48E3_9BFB_26AA4E9A6603_.wvu.PrintTitles_5_5_3" localSheetId="5">#REF!</definedName>
    <definedName name="_1486Z_C58CD6A0_EAC1_48E3_9BFB_26AA4E9A6603_.wvu.PrintTitles_5_5_3">#REF!</definedName>
    <definedName name="_1487Z_C58CD6A0_EAC1_48E3_9BFB_26AA4E9A6603_.wvu.PrintTitles_5_5_4" localSheetId="5">#REF!</definedName>
    <definedName name="_1488Z_C58CD6A0_EAC1_48E3_9BFB_26AA4E9A6603_.wvu.PrintTitles_5_5_4">#REF!</definedName>
    <definedName name="_1489Z_C58CD6A0_EAC1_48E3_9BFB_26AA4E9A6603_.wvu.PrintTitles_5_6_1" localSheetId="5">#REF!</definedName>
    <definedName name="_148Excel_BuiltIn_Print_Titles_10_7_1">#REF!</definedName>
    <definedName name="_1490Z_C58CD6A0_EAC1_48E3_9BFB_26AA4E9A6603_.wvu.PrintTitles_5_6_1">#REF!</definedName>
    <definedName name="_1491Z_C58CD6A0_EAC1_48E3_9BFB_26AA4E9A6603_.wvu.PrintTitles_5_6_2" localSheetId="5">#REF!</definedName>
    <definedName name="_1492Z_C58CD6A0_EAC1_48E3_9BFB_26AA4E9A6603_.wvu.PrintTitles_5_6_2">#REF!</definedName>
    <definedName name="_1493Z_C58CD6A0_EAC1_48E3_9BFB_26AA4E9A6603_.wvu.PrintTitles_5_6_3" localSheetId="5">#REF!</definedName>
    <definedName name="_1494Z_C58CD6A0_EAC1_48E3_9BFB_26AA4E9A6603_.wvu.PrintTitles_5_6_3">#REF!</definedName>
    <definedName name="_1495Z_C58CD6A0_EAC1_48E3_9BFB_26AA4E9A6603_.wvu.PrintTitles_5_6_4" localSheetId="5">#REF!</definedName>
    <definedName name="_1496Z_C58CD6A0_EAC1_48E3_9BFB_26AA4E9A6603_.wvu.PrintTitles_5_6_4">#REF!</definedName>
    <definedName name="_1497Z_C58CD6A0_EAC1_48E3_9BFB_26AA4E9A6603_.wvu.PrintTitles_5_7_1" localSheetId="5">#REF!</definedName>
    <definedName name="_1498Z_C58CD6A0_EAC1_48E3_9BFB_26AA4E9A6603_.wvu.PrintTitles_5_7_1">#REF!</definedName>
    <definedName name="_1499Z_C58CD6A0_EAC1_48E3_9BFB_26AA4E9A6603_.wvu.PrintTitles_5_7_2" localSheetId="5">#REF!</definedName>
    <definedName name="_149Excel_BuiltIn_Print_Titles_10_7_2" localSheetId="5">#REF!</definedName>
    <definedName name="_14Excel_BuiltIn_Print_Titles_1_3">#REF!</definedName>
    <definedName name="_1500Z_C58CD6A0_EAC1_48E3_9BFB_26AA4E9A6603_.wvu.PrintTitles_5_7_2">#REF!</definedName>
    <definedName name="_1501Z_C58CD6A0_EAC1_48E3_9BFB_26AA4E9A6603_.wvu.PrintTitles_5_7_3" localSheetId="5">#REF!</definedName>
    <definedName name="_1502Z_C58CD6A0_EAC1_48E3_9BFB_26AA4E9A6603_.wvu.PrintTitles_5_7_3">#REF!</definedName>
    <definedName name="_1503Z_C58CD6A0_EAC1_48E3_9BFB_26AA4E9A6603_.wvu.PrintTitles_5_7_4" localSheetId="5">#REF!</definedName>
    <definedName name="_1504Z_C58CD6A0_EAC1_48E3_9BFB_26AA4E9A6603_.wvu.PrintTitles_5_7_4">#REF!</definedName>
    <definedName name="_1505Z_C58CD6A0_EAC1_48E3_9BFB_26AA4E9A6603_.wvu.PrintTitles_5_8_1" localSheetId="5">#REF!</definedName>
    <definedName name="_1506Z_C58CD6A0_EAC1_48E3_9BFB_26AA4E9A6603_.wvu.PrintTitles_5_8_1">#REF!</definedName>
    <definedName name="_1507Z_C58CD6A0_EAC1_48E3_9BFB_26AA4E9A6603_.wvu.PrintTitles_5_8_2" localSheetId="5">#REF!</definedName>
    <definedName name="_1508Z_C58CD6A0_EAC1_48E3_9BFB_26AA4E9A6603_.wvu.PrintTitles_5_8_2">#REF!</definedName>
    <definedName name="_1509Z_C58CD6A0_EAC1_48E3_9BFB_26AA4E9A6603_.wvu.PrintTitles_5_8_3" localSheetId="5">#REF!</definedName>
    <definedName name="_150Excel_BuiltIn_Print_Titles_10_7_2">#REF!</definedName>
    <definedName name="_1510Z_C58CD6A0_EAC1_48E3_9BFB_26AA4E9A6603_.wvu.PrintTitles_5_8_3">#REF!</definedName>
    <definedName name="_1511Z_C58CD6A0_EAC1_48E3_9BFB_26AA4E9A6603_.wvu.PrintTitles_5_8_4" localSheetId="5">#REF!</definedName>
    <definedName name="_1512Z_C58CD6A0_EAC1_48E3_9BFB_26AA4E9A6603_.wvu.PrintTitles_5_8_4">#REF!</definedName>
    <definedName name="_1513Z_C58CD6A0_EAC1_48E3_9BFB_26AA4E9A6603_.wvu.PrintTitles_6_1" localSheetId="5">#REF!</definedName>
    <definedName name="_1514Z_C58CD6A0_EAC1_48E3_9BFB_26AA4E9A6603_.wvu.PrintTitles_6_1">#REF!</definedName>
    <definedName name="_1515Z_C58CD6A0_EAC1_48E3_9BFB_26AA4E9A6603_.wvu.PrintTitles_6_2" localSheetId="5">#REF!</definedName>
    <definedName name="_1516Z_C58CD6A0_EAC1_48E3_9BFB_26AA4E9A6603_.wvu.PrintTitles_6_2">#REF!</definedName>
    <definedName name="_1517Z_C58CD6A0_EAC1_48E3_9BFB_26AA4E9A6603_.wvu.PrintTitles_6_3" localSheetId="5">#REF!</definedName>
    <definedName name="_1518Z_C58CD6A0_EAC1_48E3_9BFB_26AA4E9A6603_.wvu.PrintTitles_6_3">#REF!</definedName>
    <definedName name="_1519Z_C58CD6A0_EAC1_48E3_9BFB_26AA4E9A6603_.wvu.PrintTitles_6_4" localSheetId="5">#REF!</definedName>
    <definedName name="_151Excel_BuiltIn_Print_Titles_10_7_3" localSheetId="5">#REF!</definedName>
    <definedName name="_1520Z_C58CD6A0_EAC1_48E3_9BFB_26AA4E9A6603_.wvu.PrintTitles_6_4">#REF!</definedName>
    <definedName name="_1521Z_C58CD6A0_EAC1_48E3_9BFB_26AA4E9A6603_.wvu.PrintTitles_6_1_1" localSheetId="5">#REF!</definedName>
    <definedName name="_1522Z_C58CD6A0_EAC1_48E3_9BFB_26AA4E9A6603_.wvu.PrintTitles_6_1_1">#REF!</definedName>
    <definedName name="_1523Z_C58CD6A0_EAC1_48E3_9BFB_26AA4E9A6603_.wvu.PrintTitles_6_1_2" localSheetId="5">#REF!</definedName>
    <definedName name="_1524Z_C58CD6A0_EAC1_48E3_9BFB_26AA4E9A6603_.wvu.PrintTitles_6_1_2">#REF!</definedName>
    <definedName name="_1525Z_C58CD6A0_EAC1_48E3_9BFB_26AA4E9A6603_.wvu.PrintTitles_6_1_3" localSheetId="5">#REF!</definedName>
    <definedName name="_1526Z_C58CD6A0_EAC1_48E3_9BFB_26AA4E9A6603_.wvu.PrintTitles_6_1_3">#REF!</definedName>
    <definedName name="_1527Z_C58CD6A0_EAC1_48E3_9BFB_26AA4E9A6603_.wvu.PrintTitles_6_1_4" localSheetId="5">#REF!</definedName>
    <definedName name="_1528Z_C58CD6A0_EAC1_48E3_9BFB_26AA4E9A6603_.wvu.PrintTitles_6_1_4">#REF!</definedName>
    <definedName name="_1529Z_C58CD6A0_EAC1_48E3_9BFB_26AA4E9A6603_.wvu.PrintTitles_6_1_5" localSheetId="5">#REF!</definedName>
    <definedName name="_152Excel_BuiltIn_Print_Titles_10_7_3">#REF!</definedName>
    <definedName name="_1530Z_C58CD6A0_EAC1_48E3_9BFB_26AA4E9A6603_.wvu.PrintTitles_6_1_5">#REF!</definedName>
    <definedName name="_1531Z_C58CD6A0_EAC1_48E3_9BFB_26AA4E9A6603_.wvu.PrintTitles_6_1_6" localSheetId="5">#REF!</definedName>
    <definedName name="_1532Z_C58CD6A0_EAC1_48E3_9BFB_26AA4E9A6603_.wvu.PrintTitles_6_1_6">#REF!</definedName>
    <definedName name="_1533Z_C58CD6A0_EAC1_48E3_9BFB_26AA4E9A6603_.wvu.PrintTitles_6_1_7" localSheetId="5">#REF!</definedName>
    <definedName name="_1534Z_C58CD6A0_EAC1_48E3_9BFB_26AA4E9A6603_.wvu.PrintTitles_6_1_7">#REF!</definedName>
    <definedName name="_1535Z_C58CD6A0_EAC1_48E3_9BFB_26AA4E9A6603_.wvu.PrintTitles_6_1_8" localSheetId="5">#REF!</definedName>
    <definedName name="_1536Z_C58CD6A0_EAC1_48E3_9BFB_26AA4E9A6603_.wvu.PrintTitles_6_1_8">#REF!</definedName>
    <definedName name="_1537Z_C58CD6A0_EAC1_48E3_9BFB_26AA4E9A6603_.wvu.PrintTitles_6_1_9" localSheetId="5">#REF!</definedName>
    <definedName name="_1538Z_C58CD6A0_EAC1_48E3_9BFB_26AA4E9A6603_.wvu.PrintTitles_6_1_9">#REF!</definedName>
    <definedName name="_1539Z_C58CD6A0_EAC1_48E3_9BFB_26AA4E9A6603_.wvu.PrintTitles_6_2_1" localSheetId="5">#REF!</definedName>
    <definedName name="_153Excel_BuiltIn_Print_Titles_10_7_4" localSheetId="5">#REF!</definedName>
    <definedName name="_1540Z_C58CD6A0_EAC1_48E3_9BFB_26AA4E9A6603_.wvu.PrintTitles_6_2_1">#REF!</definedName>
    <definedName name="_1541Z_C58CD6A0_EAC1_48E3_9BFB_26AA4E9A6603_.wvu.PrintTitles_6_2_2" localSheetId="5">#REF!</definedName>
    <definedName name="_1542Z_C58CD6A0_EAC1_48E3_9BFB_26AA4E9A6603_.wvu.PrintTitles_6_2_2">#REF!</definedName>
    <definedName name="_1543Z_C58CD6A0_EAC1_48E3_9BFB_26AA4E9A6603_.wvu.PrintTitles_6_2_3" localSheetId="5">#REF!</definedName>
    <definedName name="_1544Z_C58CD6A0_EAC1_48E3_9BFB_26AA4E9A6603_.wvu.PrintTitles_6_2_3">#REF!</definedName>
    <definedName name="_1545Z_C58CD6A0_EAC1_48E3_9BFB_26AA4E9A6603_.wvu.PrintTitles_6_2_4" localSheetId="5">#REF!</definedName>
    <definedName name="_1546Z_C58CD6A0_EAC1_48E3_9BFB_26AA4E9A6603_.wvu.PrintTitles_6_2_4">#REF!</definedName>
    <definedName name="_1547Z_C58CD6A0_EAC1_48E3_9BFB_26AA4E9A6603_.wvu.PrintTitles_6_3_1" localSheetId="5">#REF!</definedName>
    <definedName name="_1548Z_C58CD6A0_EAC1_48E3_9BFB_26AA4E9A6603_.wvu.PrintTitles_6_3_1">#REF!</definedName>
    <definedName name="_1549Z_C58CD6A0_EAC1_48E3_9BFB_26AA4E9A6603_.wvu.PrintTitles_6_3_2" localSheetId="5">#REF!</definedName>
    <definedName name="_154Excel_BuiltIn_Print_Titles_10_7_4">#REF!</definedName>
    <definedName name="_1550Z_C58CD6A0_EAC1_48E3_9BFB_26AA4E9A6603_.wvu.PrintTitles_6_3_2">#REF!</definedName>
    <definedName name="_1551Z_C58CD6A0_EAC1_48E3_9BFB_26AA4E9A6603_.wvu.PrintTitles_6_3_3" localSheetId="5">#REF!</definedName>
    <definedName name="_1552Z_C58CD6A0_EAC1_48E3_9BFB_26AA4E9A6603_.wvu.PrintTitles_6_3_3">#REF!</definedName>
    <definedName name="_1553Z_C58CD6A0_EAC1_48E3_9BFB_26AA4E9A6603_.wvu.PrintTitles_6_3_4" localSheetId="5">#REF!</definedName>
    <definedName name="_1554Z_C58CD6A0_EAC1_48E3_9BFB_26AA4E9A6603_.wvu.PrintTitles_6_3_4">#REF!</definedName>
    <definedName name="_1555Z_C58CD6A0_EAC1_48E3_9BFB_26AA4E9A6603_.wvu.PrintTitles_6_4_1" localSheetId="5">#REF!</definedName>
    <definedName name="_1556Z_C58CD6A0_EAC1_48E3_9BFB_26AA4E9A6603_.wvu.PrintTitles_6_4_1">#REF!</definedName>
    <definedName name="_1557Z_C58CD6A0_EAC1_48E3_9BFB_26AA4E9A6603_.wvu.PrintTitles_6_4_2" localSheetId="5">#REF!</definedName>
    <definedName name="_1558Z_C58CD6A0_EAC1_48E3_9BFB_26AA4E9A6603_.wvu.PrintTitles_6_4_2">#REF!</definedName>
    <definedName name="_1559Z_C58CD6A0_EAC1_48E3_9BFB_26AA4E9A6603_.wvu.PrintTitles_6_4_3" localSheetId="5">#REF!</definedName>
    <definedName name="_155Excel_BuiltIn_Print_Titles_10_8_1" localSheetId="5">#REF!</definedName>
    <definedName name="_1560Z_C58CD6A0_EAC1_48E3_9BFB_26AA4E9A6603_.wvu.PrintTitles_6_4_3">#REF!</definedName>
    <definedName name="_1561Z_C58CD6A0_EAC1_48E3_9BFB_26AA4E9A6603_.wvu.PrintTitles_6_4_4" localSheetId="5">#REF!</definedName>
    <definedName name="_1562Z_C58CD6A0_EAC1_48E3_9BFB_26AA4E9A6603_.wvu.PrintTitles_6_4_4">#REF!</definedName>
    <definedName name="_1563Z_C58CD6A0_EAC1_48E3_9BFB_26AA4E9A6603_.wvu.PrintTitles_6_5_1" localSheetId="5">#REF!</definedName>
    <definedName name="_1564Z_C58CD6A0_EAC1_48E3_9BFB_26AA4E9A6603_.wvu.PrintTitles_6_5_1">#REF!</definedName>
    <definedName name="_1565Z_C58CD6A0_EAC1_48E3_9BFB_26AA4E9A6603_.wvu.PrintTitles_6_5_2" localSheetId="5">#REF!</definedName>
    <definedName name="_1566Z_C58CD6A0_EAC1_48E3_9BFB_26AA4E9A6603_.wvu.PrintTitles_6_5_2">#REF!</definedName>
    <definedName name="_1567Z_C58CD6A0_EAC1_48E3_9BFB_26AA4E9A6603_.wvu.PrintTitles_6_5_3" localSheetId="5">#REF!</definedName>
    <definedName name="_1568Z_C58CD6A0_EAC1_48E3_9BFB_26AA4E9A6603_.wvu.PrintTitles_6_5_3">#REF!</definedName>
    <definedName name="_1569Z_C58CD6A0_EAC1_48E3_9BFB_26AA4E9A6603_.wvu.PrintTitles_6_5_4" localSheetId="5">#REF!</definedName>
    <definedName name="_156Excel_BuiltIn_Print_Titles_10_8_1">#REF!</definedName>
    <definedName name="_1570Z_C58CD6A0_EAC1_48E3_9BFB_26AA4E9A6603_.wvu.PrintTitles_6_5_4">#REF!</definedName>
    <definedName name="_1571Z_C58CD6A0_EAC1_48E3_9BFB_26AA4E9A6603_.wvu.PrintTitles_6_6_1" localSheetId="5">#REF!</definedName>
    <definedName name="_1572Z_C58CD6A0_EAC1_48E3_9BFB_26AA4E9A6603_.wvu.PrintTitles_6_6_1">#REF!</definedName>
    <definedName name="_1573Z_C58CD6A0_EAC1_48E3_9BFB_26AA4E9A6603_.wvu.PrintTitles_6_6_2" localSheetId="5">#REF!</definedName>
    <definedName name="_1574Z_C58CD6A0_EAC1_48E3_9BFB_26AA4E9A6603_.wvu.PrintTitles_6_6_2">#REF!</definedName>
    <definedName name="_1575Z_C58CD6A0_EAC1_48E3_9BFB_26AA4E9A6603_.wvu.PrintTitles_6_6_3" localSheetId="5">#REF!</definedName>
    <definedName name="_1576Z_C58CD6A0_EAC1_48E3_9BFB_26AA4E9A6603_.wvu.PrintTitles_6_6_3">#REF!</definedName>
    <definedName name="_1577Z_C58CD6A0_EAC1_48E3_9BFB_26AA4E9A6603_.wvu.PrintTitles_6_6_4" localSheetId="5">#REF!</definedName>
    <definedName name="_1578Z_C58CD6A0_EAC1_48E3_9BFB_26AA4E9A6603_.wvu.PrintTitles_6_6_4">#REF!</definedName>
    <definedName name="_1579Z_C58CD6A0_EAC1_48E3_9BFB_26AA4E9A6603_.wvu.PrintTitles_6_7_1" localSheetId="5">#REF!</definedName>
    <definedName name="_157Excel_BuiltIn_Print_Titles_10_8_2" localSheetId="5">#REF!</definedName>
    <definedName name="_1580Z_C58CD6A0_EAC1_48E3_9BFB_26AA4E9A6603_.wvu.PrintTitles_6_7_1">#REF!</definedName>
    <definedName name="_1581Z_C58CD6A0_EAC1_48E3_9BFB_26AA4E9A6603_.wvu.PrintTitles_6_7_2" localSheetId="5">#REF!</definedName>
    <definedName name="_1582Z_C58CD6A0_EAC1_48E3_9BFB_26AA4E9A6603_.wvu.PrintTitles_6_7_2">#REF!</definedName>
    <definedName name="_1583Z_C58CD6A0_EAC1_48E3_9BFB_26AA4E9A6603_.wvu.PrintTitles_6_7_3" localSheetId="5">#REF!</definedName>
    <definedName name="_1584Z_C58CD6A0_EAC1_48E3_9BFB_26AA4E9A6603_.wvu.PrintTitles_6_7_3">#REF!</definedName>
    <definedName name="_1585Z_C58CD6A0_EAC1_48E3_9BFB_26AA4E9A6603_.wvu.PrintTitles_6_7_4" localSheetId="5">#REF!</definedName>
    <definedName name="_1586Z_C58CD6A0_EAC1_48E3_9BFB_26AA4E9A6603_.wvu.PrintTitles_6_7_4">#REF!</definedName>
    <definedName name="_1587Z_C58CD6A0_EAC1_48E3_9BFB_26AA4E9A6603_.wvu.PrintTitles_6_8_1" localSheetId="5">#REF!</definedName>
    <definedName name="_1588Z_C58CD6A0_EAC1_48E3_9BFB_26AA4E9A6603_.wvu.PrintTitles_6_8_1">#REF!</definedName>
    <definedName name="_1589Z_C58CD6A0_EAC1_48E3_9BFB_26AA4E9A6603_.wvu.PrintTitles_6_8_2" localSheetId="5">#REF!</definedName>
    <definedName name="_158Excel_BuiltIn_Print_Titles_10_8_2">#REF!</definedName>
    <definedName name="_1590Z_C58CD6A0_EAC1_48E3_9BFB_26AA4E9A6603_.wvu.PrintTitles_6_8_2">#REF!</definedName>
    <definedName name="_1591Z_C58CD6A0_EAC1_48E3_9BFB_26AA4E9A6603_.wvu.PrintTitles_6_8_3" localSheetId="5">#REF!</definedName>
    <definedName name="_1592Z_C58CD6A0_EAC1_48E3_9BFB_26AA4E9A6603_.wvu.PrintTitles_6_8_3">#REF!</definedName>
    <definedName name="_1593Z_C58CD6A0_EAC1_48E3_9BFB_26AA4E9A6603_.wvu.PrintTitles_6_8_4" localSheetId="5">#REF!</definedName>
    <definedName name="_1594Z_C58CD6A0_EAC1_48E3_9BFB_26AA4E9A6603_.wvu.PrintTitles_6_8_4">#REF!</definedName>
    <definedName name="_1595Z_C58CD6A0_EAC1_48E3_9BFB_26AA4E9A6603_.wvu.PrintTitles_7_1" localSheetId="5">#REF!</definedName>
    <definedName name="_1596Z_C58CD6A0_EAC1_48E3_9BFB_26AA4E9A6603_.wvu.PrintTitles_7_1">#REF!</definedName>
    <definedName name="_1597Z_C58CD6A0_EAC1_48E3_9BFB_26AA4E9A6603_.wvu.PrintTitles_7_2" localSheetId="5">#REF!</definedName>
    <definedName name="_1598Z_C58CD6A0_EAC1_48E3_9BFB_26AA4E9A6603_.wvu.PrintTitles_7_2">#REF!</definedName>
    <definedName name="_1599Z_C58CD6A0_EAC1_48E3_9BFB_26AA4E9A6603_.wvu.PrintTitles_7_3" localSheetId="5">#REF!</definedName>
    <definedName name="_159Excel_BuiltIn_Print_Titles_10_8_3" localSheetId="5">#REF!</definedName>
    <definedName name="_15Excel_BuiltIn_Print_Titles_1_4" localSheetId="5">#REF!</definedName>
    <definedName name="_1600Z_C58CD6A0_EAC1_48E3_9BFB_26AA4E9A6603_.wvu.PrintTitles_7_3">#REF!</definedName>
    <definedName name="_1601Z_C58CD6A0_EAC1_48E3_9BFB_26AA4E9A6603_.wvu.PrintTitles_7_4" localSheetId="5">#REF!</definedName>
    <definedName name="_1602Z_C58CD6A0_EAC1_48E3_9BFB_26AA4E9A6603_.wvu.PrintTitles_7_4">#REF!</definedName>
    <definedName name="_1603Z_C58CD6A0_EAC1_48E3_9BFB_26AA4E9A6603_.wvu.PrintTitles_8_1" localSheetId="5">#REF!</definedName>
    <definedName name="_1604Z_C58CD6A0_EAC1_48E3_9BFB_26AA4E9A6603_.wvu.PrintTitles_8_1">#REF!</definedName>
    <definedName name="_1605Z_C58CD6A0_EAC1_48E3_9BFB_26AA4E9A6603_.wvu.PrintTitles_8_2" localSheetId="5">#REF!</definedName>
    <definedName name="_1606Z_C58CD6A0_EAC1_48E3_9BFB_26AA4E9A6603_.wvu.PrintTitles_8_2">#REF!</definedName>
    <definedName name="_1607Z_C58CD6A0_EAC1_48E3_9BFB_26AA4E9A6603_.wvu.PrintTitles_8_3" localSheetId="5">#REF!</definedName>
    <definedName name="_1608Z_C58CD6A0_EAC1_48E3_9BFB_26AA4E9A6603_.wvu.PrintTitles_8_3">#REF!</definedName>
    <definedName name="_1609Z_C58CD6A0_EAC1_48E3_9BFB_26AA4E9A6603_.wvu.PrintTitles_8_4" localSheetId="5">#REF!</definedName>
    <definedName name="_160Excel_BuiltIn_Print_Titles_10_8_3">#REF!</definedName>
    <definedName name="_1610Z_C58CD6A0_EAC1_48E3_9BFB_26AA4E9A6603_.wvu.PrintTitles_8_4">#REF!</definedName>
    <definedName name="_1611Z_C58CD6A0_EAC1_48E3_9BFB_26AA4E9A6603_.wvu.PrintTitles_8_1_1" localSheetId="5">#REF!</definedName>
    <definedName name="_1612Z_C58CD6A0_EAC1_48E3_9BFB_26AA4E9A6603_.wvu.PrintTitles_8_1_1">#REF!</definedName>
    <definedName name="_1613Z_C58CD6A0_EAC1_48E3_9BFB_26AA4E9A6603_.wvu.PrintTitles_8_1_2" localSheetId="5">#REF!</definedName>
    <definedName name="_1614Z_C58CD6A0_EAC1_48E3_9BFB_26AA4E9A6603_.wvu.PrintTitles_8_1_2">#REF!</definedName>
    <definedName name="_1615Z_C58CD6A0_EAC1_48E3_9BFB_26AA4E9A6603_.wvu.PrintTitles_8_1_3" localSheetId="5">#REF!</definedName>
    <definedName name="_1616Z_C58CD6A0_EAC1_48E3_9BFB_26AA4E9A6603_.wvu.PrintTitles_8_1_3">#REF!</definedName>
    <definedName name="_1617Z_C58CD6A0_EAC1_48E3_9BFB_26AA4E9A6603_.wvu.PrintTitles_8_1_4" localSheetId="5">#REF!</definedName>
    <definedName name="_1618Z_C58CD6A0_EAC1_48E3_9BFB_26AA4E9A6603_.wvu.PrintTitles_8_1_4">#REF!</definedName>
    <definedName name="_1619Z_C58CD6A0_EAC1_48E3_9BFB_26AA4E9A6603_.wvu.PrintTitles_8_1_5" localSheetId="5">#REF!</definedName>
    <definedName name="_161Excel_BuiltIn_Print_Titles_10_8_4" localSheetId="5">#REF!</definedName>
    <definedName name="_1620Z_C58CD6A0_EAC1_48E3_9BFB_26AA4E9A6603_.wvu.PrintTitles_8_1_5">#REF!</definedName>
    <definedName name="_1621Z_C58CD6A0_EAC1_48E3_9BFB_26AA4E9A6603_.wvu.PrintTitles_8_1_6" localSheetId="5">#REF!</definedName>
    <definedName name="_1622Z_C58CD6A0_EAC1_48E3_9BFB_26AA4E9A6603_.wvu.PrintTitles_8_1_6">#REF!</definedName>
    <definedName name="_1623Z_C58CD6A0_EAC1_48E3_9BFB_26AA4E9A6603_.wvu.PrintTitles_8_1_7" localSheetId="5">#REF!</definedName>
    <definedName name="_1624Z_C58CD6A0_EAC1_48E3_9BFB_26AA4E9A6603_.wvu.PrintTitles_8_1_7">#REF!</definedName>
    <definedName name="_1625Z_C58CD6A0_EAC1_48E3_9BFB_26AA4E9A6603_.wvu.PrintTitles_8_1_8" localSheetId="5">#REF!</definedName>
    <definedName name="_1626Z_C58CD6A0_EAC1_48E3_9BFB_26AA4E9A6603_.wvu.PrintTitles_8_1_8">#REF!</definedName>
    <definedName name="_1627Z_C58CD6A0_EAC1_48E3_9BFB_26AA4E9A6603_.wvu.PrintTitles_8_1_9" localSheetId="5">#REF!</definedName>
    <definedName name="_1628Z_C58CD6A0_EAC1_48E3_9BFB_26AA4E9A6603_.wvu.PrintTitles_8_1_9">#REF!</definedName>
    <definedName name="_1629Z_C58CD6A0_EAC1_48E3_9BFB_26AA4E9A6603_.wvu.PrintTitles_8_2_1" localSheetId="5">#REF!</definedName>
    <definedName name="_162Excel_BuiltIn_Print_Titles_10_8_4">#REF!</definedName>
    <definedName name="_1630Z_C58CD6A0_EAC1_48E3_9BFB_26AA4E9A6603_.wvu.PrintTitles_8_2_1">#REF!</definedName>
    <definedName name="_1631Z_C58CD6A0_EAC1_48E3_9BFB_26AA4E9A6603_.wvu.PrintTitles_8_2_2" localSheetId="5">#REF!</definedName>
    <definedName name="_1632Z_C58CD6A0_EAC1_48E3_9BFB_26AA4E9A6603_.wvu.PrintTitles_8_2_2">#REF!</definedName>
    <definedName name="_1633Z_C58CD6A0_EAC1_48E3_9BFB_26AA4E9A6603_.wvu.PrintTitles_8_2_3" localSheetId="5">#REF!</definedName>
    <definedName name="_1634Z_C58CD6A0_EAC1_48E3_9BFB_26AA4E9A6603_.wvu.PrintTitles_8_2_3">#REF!</definedName>
    <definedName name="_1635Z_C58CD6A0_EAC1_48E3_9BFB_26AA4E9A6603_.wvu.PrintTitles_8_2_4" localSheetId="5">#REF!</definedName>
    <definedName name="_1636Z_C58CD6A0_EAC1_48E3_9BFB_26AA4E9A6603_.wvu.PrintTitles_8_2_4">#REF!</definedName>
    <definedName name="_1637Z_C58CD6A0_EAC1_48E3_9BFB_26AA4E9A6603_.wvu.PrintTitles_8_3_1" localSheetId="5">#REF!</definedName>
    <definedName name="_1638Z_C58CD6A0_EAC1_48E3_9BFB_26AA4E9A6603_.wvu.PrintTitles_8_3_1">#REF!</definedName>
    <definedName name="_1639Z_C58CD6A0_EAC1_48E3_9BFB_26AA4E9A6603_.wvu.PrintTitles_8_3_2" localSheetId="5">#REF!</definedName>
    <definedName name="_163Excel_BuiltIn_Print_Titles_11_1" localSheetId="5">#REF!</definedName>
    <definedName name="_1640Z_C58CD6A0_EAC1_48E3_9BFB_26AA4E9A6603_.wvu.PrintTitles_8_3_2">#REF!</definedName>
    <definedName name="_1641Z_C58CD6A0_EAC1_48E3_9BFB_26AA4E9A6603_.wvu.PrintTitles_8_3_3" localSheetId="5">#REF!</definedName>
    <definedName name="_1642Z_C58CD6A0_EAC1_48E3_9BFB_26AA4E9A6603_.wvu.PrintTitles_8_3_3">#REF!</definedName>
    <definedName name="_1643Z_C58CD6A0_EAC1_48E3_9BFB_26AA4E9A6603_.wvu.PrintTitles_8_3_4" localSheetId="5">#REF!</definedName>
    <definedName name="_1644Z_C58CD6A0_EAC1_48E3_9BFB_26AA4E9A6603_.wvu.PrintTitles_8_3_4">#REF!</definedName>
    <definedName name="_1645Z_C58CD6A0_EAC1_48E3_9BFB_26AA4E9A6603_.wvu.PrintTitles_8_4_1" localSheetId="5">#REF!</definedName>
    <definedName name="_1646Z_C58CD6A0_EAC1_48E3_9BFB_26AA4E9A6603_.wvu.PrintTitles_8_4_1">#REF!</definedName>
    <definedName name="_1647Z_C58CD6A0_EAC1_48E3_9BFB_26AA4E9A6603_.wvu.PrintTitles_8_4_2" localSheetId="5">#REF!</definedName>
    <definedName name="_1648Z_C58CD6A0_EAC1_48E3_9BFB_26AA4E9A6603_.wvu.PrintTitles_8_4_2">#REF!</definedName>
    <definedName name="_1649Z_C58CD6A0_EAC1_48E3_9BFB_26AA4E9A6603_.wvu.PrintTitles_8_4_3" localSheetId="5">#REF!</definedName>
    <definedName name="_164Excel_BuiltIn_Print_Titles_11_1">#REF!</definedName>
    <definedName name="_1650Z_C58CD6A0_EAC1_48E3_9BFB_26AA4E9A6603_.wvu.PrintTitles_8_4_3">#REF!</definedName>
    <definedName name="_1651Z_C58CD6A0_EAC1_48E3_9BFB_26AA4E9A6603_.wvu.PrintTitles_8_4_4" localSheetId="5">#REF!</definedName>
    <definedName name="_1652Z_C58CD6A0_EAC1_48E3_9BFB_26AA4E9A6603_.wvu.PrintTitles_8_4_4">#REF!</definedName>
    <definedName name="_1653Z_C58CD6A0_EAC1_48E3_9BFB_26AA4E9A6603_.wvu.PrintTitles_8_5_1" localSheetId="5">#REF!</definedName>
    <definedName name="_1654Z_C58CD6A0_EAC1_48E3_9BFB_26AA4E9A6603_.wvu.PrintTitles_8_5_1">#REF!</definedName>
    <definedName name="_1655Z_C58CD6A0_EAC1_48E3_9BFB_26AA4E9A6603_.wvu.PrintTitles_8_5_2" localSheetId="5">#REF!</definedName>
    <definedName name="_1656Z_C58CD6A0_EAC1_48E3_9BFB_26AA4E9A6603_.wvu.PrintTitles_8_5_2">#REF!</definedName>
    <definedName name="_1657Z_C58CD6A0_EAC1_48E3_9BFB_26AA4E9A6603_.wvu.PrintTitles_8_5_3" localSheetId="5">#REF!</definedName>
    <definedName name="_1658Z_C58CD6A0_EAC1_48E3_9BFB_26AA4E9A6603_.wvu.PrintTitles_8_5_3">#REF!</definedName>
    <definedName name="_1659Z_C58CD6A0_EAC1_48E3_9BFB_26AA4E9A6603_.wvu.PrintTitles_8_5_4" localSheetId="5">#REF!</definedName>
    <definedName name="_165Excel_BuiltIn_Print_Titles_11_2" localSheetId="5">#REF!</definedName>
    <definedName name="_1660Z_C58CD6A0_EAC1_48E3_9BFB_26AA4E9A6603_.wvu.PrintTitles_8_5_4">#REF!</definedName>
    <definedName name="_1661Z_C58CD6A0_EAC1_48E3_9BFB_26AA4E9A6603_.wvu.PrintTitles_8_6_1" localSheetId="5">#REF!</definedName>
    <definedName name="_1662Z_C58CD6A0_EAC1_48E3_9BFB_26AA4E9A6603_.wvu.PrintTitles_8_6_1">#REF!</definedName>
    <definedName name="_1663Z_C58CD6A0_EAC1_48E3_9BFB_26AA4E9A6603_.wvu.PrintTitles_8_6_2" localSheetId="5">#REF!</definedName>
    <definedName name="_1664Z_C58CD6A0_EAC1_48E3_9BFB_26AA4E9A6603_.wvu.PrintTitles_8_6_2">#REF!</definedName>
    <definedName name="_1665Z_C58CD6A0_EAC1_48E3_9BFB_26AA4E9A6603_.wvu.PrintTitles_8_6_3" localSheetId="5">#REF!</definedName>
    <definedName name="_1666Z_C58CD6A0_EAC1_48E3_9BFB_26AA4E9A6603_.wvu.PrintTitles_8_6_3">#REF!</definedName>
    <definedName name="_1667Z_C58CD6A0_EAC1_48E3_9BFB_26AA4E9A6603_.wvu.PrintTitles_8_6_4" localSheetId="5">#REF!</definedName>
    <definedName name="_1668Z_C58CD6A0_EAC1_48E3_9BFB_26AA4E9A6603_.wvu.PrintTitles_8_6_4">#REF!</definedName>
    <definedName name="_1669Z_C58CD6A0_EAC1_48E3_9BFB_26AA4E9A6603_.wvu.PrintTitles_8_7_1" localSheetId="5">#REF!</definedName>
    <definedName name="_166Excel_BuiltIn_Print_Titles_11_2">#REF!</definedName>
    <definedName name="_1670Z_C58CD6A0_EAC1_48E3_9BFB_26AA4E9A6603_.wvu.PrintTitles_8_7_1">#REF!</definedName>
    <definedName name="_1671Z_C58CD6A0_EAC1_48E3_9BFB_26AA4E9A6603_.wvu.PrintTitles_8_7_2" localSheetId="5">#REF!</definedName>
    <definedName name="_1672Z_C58CD6A0_EAC1_48E3_9BFB_26AA4E9A6603_.wvu.PrintTitles_8_7_2">#REF!</definedName>
    <definedName name="_1673Z_C58CD6A0_EAC1_48E3_9BFB_26AA4E9A6603_.wvu.PrintTitles_8_7_3" localSheetId="5">#REF!</definedName>
    <definedName name="_1674Z_C58CD6A0_EAC1_48E3_9BFB_26AA4E9A6603_.wvu.PrintTitles_8_7_3">#REF!</definedName>
    <definedName name="_1675Z_C58CD6A0_EAC1_48E3_9BFB_26AA4E9A6603_.wvu.PrintTitles_8_7_4" localSheetId="5">#REF!</definedName>
    <definedName name="_1676Z_C58CD6A0_EAC1_48E3_9BFB_26AA4E9A6603_.wvu.PrintTitles_8_7_4">#REF!</definedName>
    <definedName name="_1677Z_C58CD6A0_EAC1_48E3_9BFB_26AA4E9A6603_.wvu.PrintTitles_8_8_1" localSheetId="5">#REF!</definedName>
    <definedName name="_1678Z_C58CD6A0_EAC1_48E3_9BFB_26AA4E9A6603_.wvu.PrintTitles_8_8_1">#REF!</definedName>
    <definedName name="_1679Z_C58CD6A0_EAC1_48E3_9BFB_26AA4E9A6603_.wvu.PrintTitles_8_8_2" localSheetId="5">#REF!</definedName>
    <definedName name="_167Excel_BuiltIn_Print_Titles_11_3" localSheetId="5">#REF!</definedName>
    <definedName name="_1680Z_C58CD6A0_EAC1_48E3_9BFB_26AA4E9A6603_.wvu.PrintTitles_8_8_2">#REF!</definedName>
    <definedName name="_1681Z_C58CD6A0_EAC1_48E3_9BFB_26AA4E9A6603_.wvu.PrintTitles_8_8_3" localSheetId="5">#REF!</definedName>
    <definedName name="_1682Z_C58CD6A0_EAC1_48E3_9BFB_26AA4E9A6603_.wvu.PrintTitles_8_8_3">#REF!</definedName>
    <definedName name="_1683Z_C58CD6A0_EAC1_48E3_9BFB_26AA4E9A6603_.wvu.PrintTitles_8_8_4" localSheetId="5">#REF!</definedName>
    <definedName name="_1684Z_C58CD6A0_EAC1_48E3_9BFB_26AA4E9A6603_.wvu.PrintTitles_8_8_4">#REF!</definedName>
    <definedName name="_1685Z_C58CD6A0_EAC1_48E3_9BFB_26AA4E9A6603_.wvu.PrintTitles_9_1" localSheetId="5">#REF!</definedName>
    <definedName name="_1686Z_C58CD6A0_EAC1_48E3_9BFB_26AA4E9A6603_.wvu.PrintTitles_9_1">#REF!</definedName>
    <definedName name="_1687Z_C58CD6A0_EAC1_48E3_9BFB_26AA4E9A6603_.wvu.PrintTitles_9_2" localSheetId="5">#REF!</definedName>
    <definedName name="_1688Z_C58CD6A0_EAC1_48E3_9BFB_26AA4E9A6603_.wvu.PrintTitles_9_2">#REF!</definedName>
    <definedName name="_1689Z_C58CD6A0_EAC1_48E3_9BFB_26AA4E9A6603_.wvu.PrintTitles_9_3" localSheetId="5">#REF!</definedName>
    <definedName name="_168Excel_BuiltIn_Print_Titles_11_3">#REF!</definedName>
    <definedName name="_1690Z_C58CD6A0_EAC1_48E3_9BFB_26AA4E9A6603_.wvu.PrintTitles_9_3">#REF!</definedName>
    <definedName name="_1691Z_C58CD6A0_EAC1_48E3_9BFB_26AA4E9A6603_.wvu.PrintTitles_9_4" localSheetId="5">#REF!</definedName>
    <definedName name="_1692Z_C58CD6A0_EAC1_48E3_9BFB_26AA4E9A6603_.wvu.PrintTitles_9_4">#REF!</definedName>
    <definedName name="_1693Z_C58CD6A0_EAC1_48E3_9BFB_26AA4E9A6603_.wvu.PrintTitles_9_1_1" localSheetId="5">#REF!</definedName>
    <definedName name="_1694Z_C58CD6A0_EAC1_48E3_9BFB_26AA4E9A6603_.wvu.PrintTitles_9_1_1">#REF!</definedName>
    <definedName name="_1695Z_C58CD6A0_EAC1_48E3_9BFB_26AA4E9A6603_.wvu.PrintTitles_9_1_2" localSheetId="5">#REF!</definedName>
    <definedName name="_1696Z_C58CD6A0_EAC1_48E3_9BFB_26AA4E9A6603_.wvu.PrintTitles_9_1_2">#REF!</definedName>
    <definedName name="_1697Z_C58CD6A0_EAC1_48E3_9BFB_26AA4E9A6603_.wvu.PrintTitles_9_1_3" localSheetId="5">#REF!</definedName>
    <definedName name="_1698Z_C58CD6A0_EAC1_48E3_9BFB_26AA4E9A6603_.wvu.PrintTitles_9_1_3">#REF!</definedName>
    <definedName name="_1699Z_C58CD6A0_EAC1_48E3_9BFB_26AA4E9A6603_.wvu.PrintTitles_9_1_4" localSheetId="5">#REF!</definedName>
    <definedName name="_169Excel_BuiltIn_Print_Titles_11_4" localSheetId="5">#REF!</definedName>
    <definedName name="_16Excel_BuiltIn_Print_Titles_1_4">#REF!</definedName>
    <definedName name="_1700Z_C58CD6A0_EAC1_48E3_9BFB_26AA4E9A6603_.wvu.PrintTitles_9_1_4">#REF!</definedName>
    <definedName name="_1701Z_C58CD6A0_EAC1_48E3_9BFB_26AA4E9A6603_.wvu.PrintTitles_9_2_1" localSheetId="5">#REF!</definedName>
    <definedName name="_1702Z_C58CD6A0_EAC1_48E3_9BFB_26AA4E9A6603_.wvu.PrintTitles_9_2_1">#REF!</definedName>
    <definedName name="_1703Z_C58CD6A0_EAC1_48E3_9BFB_26AA4E9A6603_.wvu.PrintTitles_9_2_2" localSheetId="5">#REF!</definedName>
    <definedName name="_1704Z_C58CD6A0_EAC1_48E3_9BFB_26AA4E9A6603_.wvu.PrintTitles_9_2_2">#REF!</definedName>
    <definedName name="_1705Z_C58CD6A0_EAC1_48E3_9BFB_26AA4E9A6603_.wvu.PrintTitles_9_2_3" localSheetId="5">#REF!</definedName>
    <definedName name="_1706Z_C58CD6A0_EAC1_48E3_9BFB_26AA4E9A6603_.wvu.PrintTitles_9_2_3">#REF!</definedName>
    <definedName name="_1707Z_C58CD6A0_EAC1_48E3_9BFB_26AA4E9A6603_.wvu.PrintTitles_9_2_4" localSheetId="5">#REF!</definedName>
    <definedName name="_1708Z_C58CD6A0_EAC1_48E3_9BFB_26AA4E9A6603_.wvu.PrintTitles_9_2_4">#REF!</definedName>
    <definedName name="_1709Z_C58CD6A0_EAC1_48E3_9BFB_26AA4E9A6603_.wvu.PrintTitles_9_3_1" localSheetId="5">#REF!</definedName>
    <definedName name="_170Excel_BuiltIn_Print_Titles_11_4">#REF!</definedName>
    <definedName name="_1710Z_C58CD6A0_EAC1_48E3_9BFB_26AA4E9A6603_.wvu.PrintTitles_9_3_1">#REF!</definedName>
    <definedName name="_1711Z_C58CD6A0_EAC1_48E3_9BFB_26AA4E9A6603_.wvu.PrintTitles_9_3_2" localSheetId="5">#REF!</definedName>
    <definedName name="_1712Z_C58CD6A0_EAC1_48E3_9BFB_26AA4E9A6603_.wvu.PrintTitles_9_3_2">#REF!</definedName>
    <definedName name="_1713Z_C58CD6A0_EAC1_48E3_9BFB_26AA4E9A6603_.wvu.PrintTitles_9_3_3" localSheetId="5">#REF!</definedName>
    <definedName name="_1714Z_C58CD6A0_EAC1_48E3_9BFB_26AA4E9A6603_.wvu.PrintTitles_9_3_3">#REF!</definedName>
    <definedName name="_1715Z_C58CD6A0_EAC1_48E3_9BFB_26AA4E9A6603_.wvu.PrintTitles_9_3_4" localSheetId="5">#REF!</definedName>
    <definedName name="_1716Z_C58CD6A0_EAC1_48E3_9BFB_26AA4E9A6603_.wvu.PrintTitles_9_3_4">#REF!</definedName>
    <definedName name="_1717Z_C58CD6A0_EAC1_48E3_9BFB_26AA4E9A6603_.wvu.PrintTitles_9_4_1" localSheetId="5">#REF!</definedName>
    <definedName name="_1718Z_C58CD6A0_EAC1_48E3_9BFB_26AA4E9A6603_.wvu.PrintTitles_9_4_1">#REF!</definedName>
    <definedName name="_1719Z_C58CD6A0_EAC1_48E3_9BFB_26AA4E9A6603_.wvu.PrintTitles_9_4_2" localSheetId="5">#REF!</definedName>
    <definedName name="_171Excel_BuiltIn_Print_Titles_11_1_1" localSheetId="5">#REF!</definedName>
    <definedName name="_1720Z_C58CD6A0_EAC1_48E3_9BFB_26AA4E9A6603_.wvu.PrintTitles_9_4_2">#REF!</definedName>
    <definedName name="_1721Z_C58CD6A0_EAC1_48E3_9BFB_26AA4E9A6603_.wvu.PrintTitles_9_4_3" localSheetId="5">#REF!</definedName>
    <definedName name="_1722Z_C58CD6A0_EAC1_48E3_9BFB_26AA4E9A6603_.wvu.PrintTitles_9_4_3">#REF!</definedName>
    <definedName name="_1723Z_C58CD6A0_EAC1_48E3_9BFB_26AA4E9A6603_.wvu.PrintTitles_9_4_4" localSheetId="5">#REF!</definedName>
    <definedName name="_1724Z_C58CD6A0_EAC1_48E3_9BFB_26AA4E9A6603_.wvu.PrintTitles_9_4_4">#REF!</definedName>
    <definedName name="_1725Z_C58CD6A0_EAC1_48E3_9BFB_26AA4E9A6603_.wvu.PrintTitles_9_5_1" localSheetId="5">#REF!</definedName>
    <definedName name="_1726Z_C58CD6A0_EAC1_48E3_9BFB_26AA4E9A6603_.wvu.PrintTitles_9_5_1">#REF!</definedName>
    <definedName name="_1727Z_C58CD6A0_EAC1_48E3_9BFB_26AA4E9A6603_.wvu.PrintTitles_9_5_2" localSheetId="5">#REF!</definedName>
    <definedName name="_1728Z_C58CD6A0_EAC1_48E3_9BFB_26AA4E9A6603_.wvu.PrintTitles_9_5_2">#REF!</definedName>
    <definedName name="_1729Z_C58CD6A0_EAC1_48E3_9BFB_26AA4E9A6603_.wvu.PrintTitles_9_5_3" localSheetId="5">#REF!</definedName>
    <definedName name="_172Excel_BuiltIn_Print_Titles_11_1_1">#REF!</definedName>
    <definedName name="_1730Z_C58CD6A0_EAC1_48E3_9BFB_26AA4E9A6603_.wvu.PrintTitles_9_5_3">#REF!</definedName>
    <definedName name="_1731Z_C58CD6A0_EAC1_48E3_9BFB_26AA4E9A6603_.wvu.PrintTitles_9_5_4" localSheetId="5">#REF!</definedName>
    <definedName name="_1732Z_C58CD6A0_EAC1_48E3_9BFB_26AA4E9A6603_.wvu.PrintTitles_9_5_4">#REF!</definedName>
    <definedName name="_1733Z_C58CD6A0_EAC1_48E3_9BFB_26AA4E9A6603_.wvu.PrintTitles_9_6_1" localSheetId="5">#REF!</definedName>
    <definedName name="_1734Z_C58CD6A0_EAC1_48E3_9BFB_26AA4E9A6603_.wvu.PrintTitles_9_6_1">#REF!</definedName>
    <definedName name="_1735Z_C58CD6A0_EAC1_48E3_9BFB_26AA4E9A6603_.wvu.PrintTitles_9_6_2" localSheetId="5">#REF!</definedName>
    <definedName name="_1736Z_C58CD6A0_EAC1_48E3_9BFB_26AA4E9A6603_.wvu.PrintTitles_9_6_2">#REF!</definedName>
    <definedName name="_1737Z_C58CD6A0_EAC1_48E3_9BFB_26AA4E9A6603_.wvu.PrintTitles_9_6_3" localSheetId="5">#REF!</definedName>
    <definedName name="_1738Z_C58CD6A0_EAC1_48E3_9BFB_26AA4E9A6603_.wvu.PrintTitles_9_6_3">#REF!</definedName>
    <definedName name="_1739Z_C58CD6A0_EAC1_48E3_9BFB_26AA4E9A6603_.wvu.PrintTitles_9_6_4" localSheetId="5">#REF!</definedName>
    <definedName name="_173Excel_BuiltIn_Print_Titles_11_1_2" localSheetId="5">#REF!</definedName>
    <definedName name="_1740Z_C58CD6A0_EAC1_48E3_9BFB_26AA4E9A6603_.wvu.PrintTitles_9_6_4">#REF!</definedName>
    <definedName name="_1741Z_C58CD6A0_EAC1_48E3_9BFB_26AA4E9A6603_.wvu.PrintTitles_9_7_1" localSheetId="5">#REF!</definedName>
    <definedName name="_1742Z_C58CD6A0_EAC1_48E3_9BFB_26AA4E9A6603_.wvu.PrintTitles_9_7_1">#REF!</definedName>
    <definedName name="_1743Z_C58CD6A0_EAC1_48E3_9BFB_26AA4E9A6603_.wvu.PrintTitles_9_7_2" localSheetId="5">#REF!</definedName>
    <definedName name="_1744Z_C58CD6A0_EAC1_48E3_9BFB_26AA4E9A6603_.wvu.PrintTitles_9_7_2">#REF!</definedName>
    <definedName name="_1745Z_C58CD6A0_EAC1_48E3_9BFB_26AA4E9A6603_.wvu.PrintTitles_9_7_3" localSheetId="5">#REF!</definedName>
    <definedName name="_1746Z_C58CD6A0_EAC1_48E3_9BFB_26AA4E9A6603_.wvu.PrintTitles_9_7_3">#REF!</definedName>
    <definedName name="_1747Z_C58CD6A0_EAC1_48E3_9BFB_26AA4E9A6603_.wvu.PrintTitles_9_7_4" localSheetId="5">#REF!</definedName>
    <definedName name="_1748Z_C58CD6A0_EAC1_48E3_9BFB_26AA4E9A6603_.wvu.PrintTitles_9_7_4">#REF!</definedName>
    <definedName name="_1749Z_C58CD6A0_EAC1_48E3_9BFB_26AA4E9A6603_.wvu.PrintTitles_9_8_1" localSheetId="5">#REF!</definedName>
    <definedName name="_174Excel_BuiltIn_Print_Titles_11_1_2">#REF!</definedName>
    <definedName name="_1750Z_C58CD6A0_EAC1_48E3_9BFB_26AA4E9A6603_.wvu.PrintTitles_9_8_1">#REF!</definedName>
    <definedName name="_1751Z_C58CD6A0_EAC1_48E3_9BFB_26AA4E9A6603_.wvu.PrintTitles_9_8_2" localSheetId="5">#REF!</definedName>
    <definedName name="_1752Z_C58CD6A0_EAC1_48E3_9BFB_26AA4E9A6603_.wvu.PrintTitles_9_8_2">#REF!</definedName>
    <definedName name="_1753Z_C58CD6A0_EAC1_48E3_9BFB_26AA4E9A6603_.wvu.PrintTitles_9_8_3" localSheetId="5">#REF!</definedName>
    <definedName name="_1754Z_C58CD6A0_EAC1_48E3_9BFB_26AA4E9A6603_.wvu.PrintTitles_9_8_3">#REF!</definedName>
    <definedName name="_1755Z_C58CD6A0_EAC1_48E3_9BFB_26AA4E9A6603_.wvu.PrintTitles_9_8_4" localSheetId="5">#REF!</definedName>
    <definedName name="_1756Z_C58CD6A0_EAC1_48E3_9BFB_26AA4E9A6603_.wvu.PrintTitles_9_8_4">#REF!</definedName>
    <definedName name="_1757Z_CFA3FBB1_F89E_46B5_B56D_247DB595A91A_.wvu.PrintTitles_1" localSheetId="5">#REF!</definedName>
    <definedName name="_1758Z_CFA3FBB1_F89E_46B5_B56D_247DB595A91A_.wvu.PrintTitles_1">#REF!</definedName>
    <definedName name="_1759Z_CFA3FBB1_F89E_46B5_B56D_247DB595A91A_.wvu.PrintTitles_2" localSheetId="5">#REF!</definedName>
    <definedName name="_175Excel_BuiltIn_Print_Titles_11_1_3" localSheetId="5">#REF!</definedName>
    <definedName name="_1760Z_CFA3FBB1_F89E_46B5_B56D_247DB595A91A_.wvu.PrintTitles_2">#REF!</definedName>
    <definedName name="_1761Z_CFA3FBB1_F89E_46B5_B56D_247DB595A91A_.wvu.PrintTitles_3" localSheetId="5">#REF!</definedName>
    <definedName name="_1762Z_CFA3FBB1_F89E_46B5_B56D_247DB595A91A_.wvu.PrintTitles_3">#REF!</definedName>
    <definedName name="_1763Z_CFA3FBB1_F89E_46B5_B56D_247DB595A91A_.wvu.PrintTitles_4" localSheetId="5">#REF!</definedName>
    <definedName name="_1764Z_CFA3FBB1_F89E_46B5_B56D_247DB595A91A_.wvu.PrintTitles_4">#REF!</definedName>
    <definedName name="_1765Z_CFA3FBB1_F89E_46B5_B56D_247DB595A91A_.wvu.PrintTitles_1_1" localSheetId="5">#REF!</definedName>
    <definedName name="_1766Z_CFA3FBB1_F89E_46B5_B56D_247DB595A91A_.wvu.PrintTitles_1_1">#REF!</definedName>
    <definedName name="_1767Z_CFA3FBB1_F89E_46B5_B56D_247DB595A91A_.wvu.PrintTitles_1_2" localSheetId="5">#REF!</definedName>
    <definedName name="_1768Z_CFA3FBB1_F89E_46B5_B56D_247DB595A91A_.wvu.PrintTitles_1_2">#REF!</definedName>
    <definedName name="_1769Z_CFA3FBB1_F89E_46B5_B56D_247DB595A91A_.wvu.PrintTitles_1_3" localSheetId="5">#REF!</definedName>
    <definedName name="_176Excel_BuiltIn_Print_Titles_11_1_3">#REF!</definedName>
    <definedName name="_1770Z_CFA3FBB1_F89E_46B5_B56D_247DB595A91A_.wvu.PrintTitles_1_3">#REF!</definedName>
    <definedName name="_1771Z_CFA3FBB1_F89E_46B5_B56D_247DB595A91A_.wvu.PrintTitles_1_4" localSheetId="5">#REF!</definedName>
    <definedName name="_1772Z_CFA3FBB1_F89E_46B5_B56D_247DB595A91A_.wvu.PrintTitles_1_4">#REF!</definedName>
    <definedName name="_1773Z_CFA3FBB1_F89E_46B5_B56D_247DB595A91A_.wvu.PrintTitles_1_1_1" localSheetId="5">#REF!</definedName>
    <definedName name="_1774Z_CFA3FBB1_F89E_46B5_B56D_247DB595A91A_.wvu.PrintTitles_1_1_1">#REF!</definedName>
    <definedName name="_1775Z_CFA3FBB1_F89E_46B5_B56D_247DB595A91A_.wvu.PrintTitles_1_1_2" localSheetId="5">#REF!</definedName>
    <definedName name="_1776Z_CFA3FBB1_F89E_46B5_B56D_247DB595A91A_.wvu.PrintTitles_1_1_2">#REF!</definedName>
    <definedName name="_1777Z_CFA3FBB1_F89E_46B5_B56D_247DB595A91A_.wvu.PrintTitles_1_1_3" localSheetId="5">#REF!</definedName>
    <definedName name="_1778Z_CFA3FBB1_F89E_46B5_B56D_247DB595A91A_.wvu.PrintTitles_1_1_3">#REF!</definedName>
    <definedName name="_1779Z_CFA3FBB1_F89E_46B5_B56D_247DB595A91A_.wvu.PrintTitles_1_1_4" localSheetId="5">#REF!</definedName>
    <definedName name="_177Excel_BuiltIn_Print_Titles_11_1_4" localSheetId="5">#REF!</definedName>
    <definedName name="_1780Z_CFA3FBB1_F89E_46B5_B56D_247DB595A91A_.wvu.PrintTitles_1_1_4">#REF!</definedName>
    <definedName name="_1781Z_CFA3FBB1_F89E_46B5_B56D_247DB595A91A_.wvu.PrintTitles_1_1_5" localSheetId="5">#REF!</definedName>
    <definedName name="_1782Z_CFA3FBB1_F89E_46B5_B56D_247DB595A91A_.wvu.PrintTitles_1_1_5">#REF!</definedName>
    <definedName name="_1783Z_CFA3FBB1_F89E_46B5_B56D_247DB595A91A_.wvu.PrintTitles_1_1_6" localSheetId="5">#REF!</definedName>
    <definedName name="_1784Z_CFA3FBB1_F89E_46B5_B56D_247DB595A91A_.wvu.PrintTitles_1_1_6">#REF!</definedName>
    <definedName name="_1785Z_CFA3FBB1_F89E_46B5_B56D_247DB595A91A_.wvu.PrintTitles_1_1_7" localSheetId="5">#REF!</definedName>
    <definedName name="_1786Z_CFA3FBB1_F89E_46B5_B56D_247DB595A91A_.wvu.PrintTitles_1_1_7">#REF!</definedName>
    <definedName name="_1787Z_CFA3FBB1_F89E_46B5_B56D_247DB595A91A_.wvu.PrintTitles_1_1_8" localSheetId="5">#REF!</definedName>
    <definedName name="_1788Z_CFA3FBB1_F89E_46B5_B56D_247DB595A91A_.wvu.PrintTitles_1_1_8">#REF!</definedName>
    <definedName name="_1789Z_CFA3FBB1_F89E_46B5_B56D_247DB595A91A_.wvu.PrintTitles_1_1_9" localSheetId="5">#REF!</definedName>
    <definedName name="_178Excel_BuiltIn_Print_Titles_11_1_4">#REF!</definedName>
    <definedName name="_1790Z_CFA3FBB1_F89E_46B5_B56D_247DB595A91A_.wvu.PrintTitles_1_1_9">#REF!</definedName>
    <definedName name="_1791Z_CFA3FBB1_F89E_46B5_B56D_247DB595A91A_.wvu.PrintTitles_1_2_1" localSheetId="5">#REF!</definedName>
    <definedName name="_1792Z_CFA3FBB1_F89E_46B5_B56D_247DB595A91A_.wvu.PrintTitles_1_2_1">#REF!</definedName>
    <definedName name="_1793Z_CFA3FBB1_F89E_46B5_B56D_247DB595A91A_.wvu.PrintTitles_1_2_2" localSheetId="5">#REF!</definedName>
    <definedName name="_1794Z_CFA3FBB1_F89E_46B5_B56D_247DB595A91A_.wvu.PrintTitles_1_2_2">#REF!</definedName>
    <definedName name="_1795Z_CFA3FBB1_F89E_46B5_B56D_247DB595A91A_.wvu.PrintTitles_1_2_3" localSheetId="5">#REF!</definedName>
    <definedName name="_1796Z_CFA3FBB1_F89E_46B5_B56D_247DB595A91A_.wvu.PrintTitles_1_2_3">#REF!</definedName>
    <definedName name="_1797Z_CFA3FBB1_F89E_46B5_B56D_247DB595A91A_.wvu.PrintTitles_1_2_4" localSheetId="5">#REF!</definedName>
    <definedName name="_1798Z_CFA3FBB1_F89E_46B5_B56D_247DB595A91A_.wvu.PrintTitles_1_2_4">#REF!</definedName>
    <definedName name="_1799Z_CFA3FBB1_F89E_46B5_B56D_247DB595A91A_.wvu.PrintTitles_1_3_1" localSheetId="5">#REF!</definedName>
    <definedName name="_179Excel_BuiltIn_Print_Titles_11_2_1" localSheetId="5">#REF!</definedName>
    <definedName name="_17Excel_BuiltIn_Print_Titles_1_1_1" localSheetId="5">#REF!</definedName>
    <definedName name="_1800Z_CFA3FBB1_F89E_46B5_B56D_247DB595A91A_.wvu.PrintTitles_1_3_1">#REF!</definedName>
    <definedName name="_1801Z_CFA3FBB1_F89E_46B5_B56D_247DB595A91A_.wvu.PrintTitles_1_3_2" localSheetId="5">#REF!</definedName>
    <definedName name="_1802Z_CFA3FBB1_F89E_46B5_B56D_247DB595A91A_.wvu.PrintTitles_1_3_2">#REF!</definedName>
    <definedName name="_1803Z_CFA3FBB1_F89E_46B5_B56D_247DB595A91A_.wvu.PrintTitles_1_3_3" localSheetId="5">#REF!</definedName>
    <definedName name="_1804Z_CFA3FBB1_F89E_46B5_B56D_247DB595A91A_.wvu.PrintTitles_1_3_3">#REF!</definedName>
    <definedName name="_1805Z_CFA3FBB1_F89E_46B5_B56D_247DB595A91A_.wvu.PrintTitles_1_3_4" localSheetId="5">#REF!</definedName>
    <definedName name="_1806Z_CFA3FBB1_F89E_46B5_B56D_247DB595A91A_.wvu.PrintTitles_1_3_4">#REF!</definedName>
    <definedName name="_1807Z_CFA3FBB1_F89E_46B5_B56D_247DB595A91A_.wvu.PrintTitles_1_4_1" localSheetId="5">#REF!</definedName>
    <definedName name="_1808Z_CFA3FBB1_F89E_46B5_B56D_247DB595A91A_.wvu.PrintTitles_1_4_1">#REF!</definedName>
    <definedName name="_1809Z_CFA3FBB1_F89E_46B5_B56D_247DB595A91A_.wvu.PrintTitles_1_4_2" localSheetId="5">#REF!</definedName>
    <definedName name="_180Excel_BuiltIn_Print_Titles_11_2_1">#REF!</definedName>
    <definedName name="_1810Z_CFA3FBB1_F89E_46B5_B56D_247DB595A91A_.wvu.PrintTitles_1_4_2">#REF!</definedName>
    <definedName name="_1811Z_CFA3FBB1_F89E_46B5_B56D_247DB595A91A_.wvu.PrintTitles_1_4_3" localSheetId="5">#REF!</definedName>
    <definedName name="_1812Z_CFA3FBB1_F89E_46B5_B56D_247DB595A91A_.wvu.PrintTitles_1_4_3">#REF!</definedName>
    <definedName name="_1813Z_CFA3FBB1_F89E_46B5_B56D_247DB595A91A_.wvu.PrintTitles_1_4_4" localSheetId="5">#REF!</definedName>
    <definedName name="_1814Z_CFA3FBB1_F89E_46B5_B56D_247DB595A91A_.wvu.PrintTitles_1_4_4">#REF!</definedName>
    <definedName name="_1815Z_CFA3FBB1_F89E_46B5_B56D_247DB595A91A_.wvu.PrintTitles_1_5_1" localSheetId="5">#REF!</definedName>
    <definedName name="_1816Z_CFA3FBB1_F89E_46B5_B56D_247DB595A91A_.wvu.PrintTitles_1_5_1">#REF!</definedName>
    <definedName name="_1817Z_CFA3FBB1_F89E_46B5_B56D_247DB595A91A_.wvu.PrintTitles_1_5_2" localSheetId="5">#REF!</definedName>
    <definedName name="_1818Z_CFA3FBB1_F89E_46B5_B56D_247DB595A91A_.wvu.PrintTitles_1_5_2">#REF!</definedName>
    <definedName name="_1819Z_CFA3FBB1_F89E_46B5_B56D_247DB595A91A_.wvu.PrintTitles_1_5_3" localSheetId="5">#REF!</definedName>
    <definedName name="_181Excel_BuiltIn_Print_Titles_11_2_2" localSheetId="5">#REF!</definedName>
    <definedName name="_1820Z_CFA3FBB1_F89E_46B5_B56D_247DB595A91A_.wvu.PrintTitles_1_5_3">#REF!</definedName>
    <definedName name="_1821Z_CFA3FBB1_F89E_46B5_B56D_247DB595A91A_.wvu.PrintTitles_1_5_4" localSheetId="5">#REF!</definedName>
    <definedName name="_1822Z_CFA3FBB1_F89E_46B5_B56D_247DB595A91A_.wvu.PrintTitles_1_5_4">#REF!</definedName>
    <definedName name="_1823Z_CFA3FBB1_F89E_46B5_B56D_247DB595A91A_.wvu.PrintTitles_1_6_1" localSheetId="5">#REF!</definedName>
    <definedName name="_1824Z_CFA3FBB1_F89E_46B5_B56D_247DB595A91A_.wvu.PrintTitles_1_6_1">#REF!</definedName>
    <definedName name="_1825Z_CFA3FBB1_F89E_46B5_B56D_247DB595A91A_.wvu.PrintTitles_1_6_2" localSheetId="5">#REF!</definedName>
    <definedName name="_1826Z_CFA3FBB1_F89E_46B5_B56D_247DB595A91A_.wvu.PrintTitles_1_6_2">#REF!</definedName>
    <definedName name="_1827Z_CFA3FBB1_F89E_46B5_B56D_247DB595A91A_.wvu.PrintTitles_1_6_3" localSheetId="5">#REF!</definedName>
    <definedName name="_1828Z_CFA3FBB1_F89E_46B5_B56D_247DB595A91A_.wvu.PrintTitles_1_6_3">#REF!</definedName>
    <definedName name="_1829Z_CFA3FBB1_F89E_46B5_B56D_247DB595A91A_.wvu.PrintTitles_1_6_4" localSheetId="5">#REF!</definedName>
    <definedName name="_182Excel_BuiltIn_Print_Titles_11_2_2">#REF!</definedName>
    <definedName name="_1830Z_CFA3FBB1_F89E_46B5_B56D_247DB595A91A_.wvu.PrintTitles_1_6_4">#REF!</definedName>
    <definedName name="_1831Z_CFA3FBB1_F89E_46B5_B56D_247DB595A91A_.wvu.PrintTitles_1_7_1" localSheetId="5">#REF!</definedName>
    <definedName name="_1832Z_CFA3FBB1_F89E_46B5_B56D_247DB595A91A_.wvu.PrintTitles_1_7_1">#REF!</definedName>
    <definedName name="_1833Z_CFA3FBB1_F89E_46B5_B56D_247DB595A91A_.wvu.PrintTitles_1_7_2" localSheetId="5">#REF!</definedName>
    <definedName name="_1834Z_CFA3FBB1_F89E_46B5_B56D_247DB595A91A_.wvu.PrintTitles_1_7_2">#REF!</definedName>
    <definedName name="_1835Z_CFA3FBB1_F89E_46B5_B56D_247DB595A91A_.wvu.PrintTitles_1_7_3" localSheetId="5">#REF!</definedName>
    <definedName name="_1836Z_CFA3FBB1_F89E_46B5_B56D_247DB595A91A_.wvu.PrintTitles_1_7_3">#REF!</definedName>
    <definedName name="_1837Z_CFA3FBB1_F89E_46B5_B56D_247DB595A91A_.wvu.PrintTitles_1_7_4" localSheetId="5">#REF!</definedName>
    <definedName name="_1838Z_CFA3FBB1_F89E_46B5_B56D_247DB595A91A_.wvu.PrintTitles_1_7_4">#REF!</definedName>
    <definedName name="_1839Z_CFA3FBB1_F89E_46B5_B56D_247DB595A91A_.wvu.PrintTitles_1_8_1" localSheetId="5">#REF!</definedName>
    <definedName name="_183Excel_BuiltIn_Print_Titles_11_2_3" localSheetId="5">#REF!</definedName>
    <definedName name="_1840Z_CFA3FBB1_F89E_46B5_B56D_247DB595A91A_.wvu.PrintTitles_1_8_1">#REF!</definedName>
    <definedName name="_1841Z_CFA3FBB1_F89E_46B5_B56D_247DB595A91A_.wvu.PrintTitles_1_8_2" localSheetId="5">#REF!</definedName>
    <definedName name="_1842Z_CFA3FBB1_F89E_46B5_B56D_247DB595A91A_.wvu.PrintTitles_1_8_2">#REF!</definedName>
    <definedName name="_1843Z_CFA3FBB1_F89E_46B5_B56D_247DB595A91A_.wvu.PrintTitles_1_8_3" localSheetId="5">#REF!</definedName>
    <definedName name="_1844Z_CFA3FBB1_F89E_46B5_B56D_247DB595A91A_.wvu.PrintTitles_1_8_3">#REF!</definedName>
    <definedName name="_1845Z_CFA3FBB1_F89E_46B5_B56D_247DB595A91A_.wvu.PrintTitles_1_8_4" localSheetId="5">#REF!</definedName>
    <definedName name="_1846Z_CFA3FBB1_F89E_46B5_B56D_247DB595A91A_.wvu.PrintTitles_1_8_4">#REF!</definedName>
    <definedName name="_1847Z_CFA3FBB1_F89E_46B5_B56D_247DB595A91A_.wvu.PrintTitles_10_1" localSheetId="5">#REF!</definedName>
    <definedName name="_1848Z_CFA3FBB1_F89E_46B5_B56D_247DB595A91A_.wvu.PrintTitles_10_1">#REF!</definedName>
    <definedName name="_1849Z_CFA3FBB1_F89E_46B5_B56D_247DB595A91A_.wvu.PrintTitles_10_2" localSheetId="5">#REF!</definedName>
    <definedName name="_184Excel_BuiltIn_Print_Titles_11_2_3">#REF!</definedName>
    <definedName name="_1850Z_CFA3FBB1_F89E_46B5_B56D_247DB595A91A_.wvu.PrintTitles_10_2">#REF!</definedName>
    <definedName name="_1851Z_CFA3FBB1_F89E_46B5_B56D_247DB595A91A_.wvu.PrintTitles_10_3" localSheetId="5">#REF!</definedName>
    <definedName name="_1852Z_CFA3FBB1_F89E_46B5_B56D_247DB595A91A_.wvu.PrintTitles_10_3">#REF!</definedName>
    <definedName name="_1853Z_CFA3FBB1_F89E_46B5_B56D_247DB595A91A_.wvu.PrintTitles_10_4" localSheetId="5">#REF!</definedName>
    <definedName name="_1854Z_CFA3FBB1_F89E_46B5_B56D_247DB595A91A_.wvu.PrintTitles_10_4">#REF!</definedName>
    <definedName name="_1855Z_CFA3FBB1_F89E_46B5_B56D_247DB595A91A_.wvu.PrintTitles_10_1_1" localSheetId="5">#REF!</definedName>
    <definedName name="_1856Z_CFA3FBB1_F89E_46B5_B56D_247DB595A91A_.wvu.PrintTitles_10_1_1">#REF!</definedName>
    <definedName name="_1857Z_CFA3FBB1_F89E_46B5_B56D_247DB595A91A_.wvu.PrintTitles_10_1_2" localSheetId="5">#REF!</definedName>
    <definedName name="_1858Z_CFA3FBB1_F89E_46B5_B56D_247DB595A91A_.wvu.PrintTitles_10_1_2">#REF!</definedName>
    <definedName name="_1859Z_CFA3FBB1_F89E_46B5_B56D_247DB595A91A_.wvu.PrintTitles_10_1_3" localSheetId="5">#REF!</definedName>
    <definedName name="_185Excel_BuiltIn_Print_Titles_11_2_4" localSheetId="5">#REF!</definedName>
    <definedName name="_1860Z_CFA3FBB1_F89E_46B5_B56D_247DB595A91A_.wvu.PrintTitles_10_1_3">#REF!</definedName>
    <definedName name="_1861Z_CFA3FBB1_F89E_46B5_B56D_247DB595A91A_.wvu.PrintTitles_10_1_4" localSheetId="5">#REF!</definedName>
    <definedName name="_1862Z_CFA3FBB1_F89E_46B5_B56D_247DB595A91A_.wvu.PrintTitles_10_1_4">#REF!</definedName>
    <definedName name="_1863Z_CFA3FBB1_F89E_46B5_B56D_247DB595A91A_.wvu.PrintTitles_10_2_1" localSheetId="5">#REF!</definedName>
    <definedName name="_1864Z_CFA3FBB1_F89E_46B5_B56D_247DB595A91A_.wvu.PrintTitles_10_2_1">#REF!</definedName>
    <definedName name="_1865Z_CFA3FBB1_F89E_46B5_B56D_247DB595A91A_.wvu.PrintTitles_10_2_2" localSheetId="5">#REF!</definedName>
    <definedName name="_1866Z_CFA3FBB1_F89E_46B5_B56D_247DB595A91A_.wvu.PrintTitles_10_2_2">#REF!</definedName>
    <definedName name="_1867Z_CFA3FBB1_F89E_46B5_B56D_247DB595A91A_.wvu.PrintTitles_10_2_3" localSheetId="5">#REF!</definedName>
    <definedName name="_1868Z_CFA3FBB1_F89E_46B5_B56D_247DB595A91A_.wvu.PrintTitles_10_2_3">#REF!</definedName>
    <definedName name="_1869Z_CFA3FBB1_F89E_46B5_B56D_247DB595A91A_.wvu.PrintTitles_10_2_4" localSheetId="5">#REF!</definedName>
    <definedName name="_186Excel_BuiltIn_Print_Titles_11_2_4">#REF!</definedName>
    <definedName name="_1870Z_CFA3FBB1_F89E_46B5_B56D_247DB595A91A_.wvu.PrintTitles_10_2_4">#REF!</definedName>
    <definedName name="_1871Z_CFA3FBB1_F89E_46B5_B56D_247DB595A91A_.wvu.PrintTitles_10_3_1" localSheetId="5">#REF!</definedName>
    <definedName name="_1872Z_CFA3FBB1_F89E_46B5_B56D_247DB595A91A_.wvu.PrintTitles_10_3_1">#REF!</definedName>
    <definedName name="_1873Z_CFA3FBB1_F89E_46B5_B56D_247DB595A91A_.wvu.PrintTitles_10_3_2" localSheetId="5">#REF!</definedName>
    <definedName name="_1874Z_CFA3FBB1_F89E_46B5_B56D_247DB595A91A_.wvu.PrintTitles_10_3_2">#REF!</definedName>
    <definedName name="_1875Z_CFA3FBB1_F89E_46B5_B56D_247DB595A91A_.wvu.PrintTitles_10_3_3" localSheetId="5">#REF!</definedName>
    <definedName name="_1876Z_CFA3FBB1_F89E_46B5_B56D_247DB595A91A_.wvu.PrintTitles_10_3_3">#REF!</definedName>
    <definedName name="_1877Z_CFA3FBB1_F89E_46B5_B56D_247DB595A91A_.wvu.PrintTitles_10_3_4" localSheetId="5">#REF!</definedName>
    <definedName name="_1878Z_CFA3FBB1_F89E_46B5_B56D_247DB595A91A_.wvu.PrintTitles_10_3_4">#REF!</definedName>
    <definedName name="_1879Z_CFA3FBB1_F89E_46B5_B56D_247DB595A91A_.wvu.PrintTitles_10_4_1" localSheetId="5">#REF!</definedName>
    <definedName name="_187Excel_BuiltIn_Print_Titles_11_3_1" localSheetId="5">#REF!</definedName>
    <definedName name="_1880Z_CFA3FBB1_F89E_46B5_B56D_247DB595A91A_.wvu.PrintTitles_10_4_1">#REF!</definedName>
    <definedName name="_1881Z_CFA3FBB1_F89E_46B5_B56D_247DB595A91A_.wvu.PrintTitles_10_4_2" localSheetId="5">#REF!</definedName>
    <definedName name="_1882Z_CFA3FBB1_F89E_46B5_B56D_247DB595A91A_.wvu.PrintTitles_10_4_2">#REF!</definedName>
    <definedName name="_1883Z_CFA3FBB1_F89E_46B5_B56D_247DB595A91A_.wvu.PrintTitles_10_4_3" localSheetId="5">#REF!</definedName>
    <definedName name="_1884Z_CFA3FBB1_F89E_46B5_B56D_247DB595A91A_.wvu.PrintTitles_10_4_3">#REF!</definedName>
    <definedName name="_1885Z_CFA3FBB1_F89E_46B5_B56D_247DB595A91A_.wvu.PrintTitles_10_4_4" localSheetId="5">#REF!</definedName>
    <definedName name="_1886Z_CFA3FBB1_F89E_46B5_B56D_247DB595A91A_.wvu.PrintTitles_10_4_4">#REF!</definedName>
    <definedName name="_1887Z_CFA3FBB1_F89E_46B5_B56D_247DB595A91A_.wvu.PrintTitles_10_5_1" localSheetId="5">#REF!</definedName>
    <definedName name="_1888Z_CFA3FBB1_F89E_46B5_B56D_247DB595A91A_.wvu.PrintTitles_10_5_1">#REF!</definedName>
    <definedName name="_1889Z_CFA3FBB1_F89E_46B5_B56D_247DB595A91A_.wvu.PrintTitles_10_5_2" localSheetId="5">#REF!</definedName>
    <definedName name="_188Excel_BuiltIn_Print_Titles_11_3_1">#REF!</definedName>
    <definedName name="_1890Z_CFA3FBB1_F89E_46B5_B56D_247DB595A91A_.wvu.PrintTitles_10_5_2">#REF!</definedName>
    <definedName name="_1891Z_CFA3FBB1_F89E_46B5_B56D_247DB595A91A_.wvu.PrintTitles_10_5_3" localSheetId="5">#REF!</definedName>
    <definedName name="_1892Z_CFA3FBB1_F89E_46B5_B56D_247DB595A91A_.wvu.PrintTitles_10_5_3">#REF!</definedName>
    <definedName name="_1893Z_CFA3FBB1_F89E_46B5_B56D_247DB595A91A_.wvu.PrintTitles_10_5_4" localSheetId="5">#REF!</definedName>
    <definedName name="_1894Z_CFA3FBB1_F89E_46B5_B56D_247DB595A91A_.wvu.PrintTitles_10_5_4">#REF!</definedName>
    <definedName name="_1895Z_CFA3FBB1_F89E_46B5_B56D_247DB595A91A_.wvu.PrintTitles_10_6_1" localSheetId="5">#REF!</definedName>
    <definedName name="_1896Z_CFA3FBB1_F89E_46B5_B56D_247DB595A91A_.wvu.PrintTitles_10_6_1">#REF!</definedName>
    <definedName name="_1897Z_CFA3FBB1_F89E_46B5_B56D_247DB595A91A_.wvu.PrintTitles_10_6_2" localSheetId="5">#REF!</definedName>
    <definedName name="_1898Z_CFA3FBB1_F89E_46B5_B56D_247DB595A91A_.wvu.PrintTitles_10_6_2">#REF!</definedName>
    <definedName name="_1899Z_CFA3FBB1_F89E_46B5_B56D_247DB595A91A_.wvu.PrintTitles_10_6_3" localSheetId="5">#REF!</definedName>
    <definedName name="_189Excel_BuiltIn_Print_Titles_11_3_2" localSheetId="5">#REF!</definedName>
    <definedName name="_18Excel_BuiltIn_Print_Titles_1_1_1">#REF!</definedName>
    <definedName name="_1900Z_CFA3FBB1_F89E_46B5_B56D_247DB595A91A_.wvu.PrintTitles_10_6_3">#REF!</definedName>
    <definedName name="_1901Z_CFA3FBB1_F89E_46B5_B56D_247DB595A91A_.wvu.PrintTitles_10_6_4" localSheetId="5">#REF!</definedName>
    <definedName name="_1902Z_CFA3FBB1_F89E_46B5_B56D_247DB595A91A_.wvu.PrintTitles_10_6_4">#REF!</definedName>
    <definedName name="_1903Z_CFA3FBB1_F89E_46B5_B56D_247DB595A91A_.wvu.PrintTitles_10_7_1" localSheetId="5">#REF!</definedName>
    <definedName name="_1904Z_CFA3FBB1_F89E_46B5_B56D_247DB595A91A_.wvu.PrintTitles_10_7_1">#REF!</definedName>
    <definedName name="_1905Z_CFA3FBB1_F89E_46B5_B56D_247DB595A91A_.wvu.PrintTitles_10_7_2" localSheetId="5">#REF!</definedName>
    <definedName name="_1906Z_CFA3FBB1_F89E_46B5_B56D_247DB595A91A_.wvu.PrintTitles_10_7_2">#REF!</definedName>
    <definedName name="_1907Z_CFA3FBB1_F89E_46B5_B56D_247DB595A91A_.wvu.PrintTitles_10_7_3" localSheetId="5">#REF!</definedName>
    <definedName name="_1908Z_CFA3FBB1_F89E_46B5_B56D_247DB595A91A_.wvu.PrintTitles_10_7_3">#REF!</definedName>
    <definedName name="_1909Z_CFA3FBB1_F89E_46B5_B56D_247DB595A91A_.wvu.PrintTitles_10_7_4" localSheetId="5">#REF!</definedName>
    <definedName name="_190Excel_BuiltIn_Print_Titles_11_3_2">#REF!</definedName>
    <definedName name="_1910Z_CFA3FBB1_F89E_46B5_B56D_247DB595A91A_.wvu.PrintTitles_10_7_4">#REF!</definedName>
    <definedName name="_1911Z_CFA3FBB1_F89E_46B5_B56D_247DB595A91A_.wvu.PrintTitles_10_8_1" localSheetId="5">#REF!</definedName>
    <definedName name="_1912Z_CFA3FBB1_F89E_46B5_B56D_247DB595A91A_.wvu.PrintTitles_10_8_1">#REF!</definedName>
    <definedName name="_1913Z_CFA3FBB1_F89E_46B5_B56D_247DB595A91A_.wvu.PrintTitles_10_8_2" localSheetId="5">#REF!</definedName>
    <definedName name="_1914Z_CFA3FBB1_F89E_46B5_B56D_247DB595A91A_.wvu.PrintTitles_10_8_2">#REF!</definedName>
    <definedName name="_1915Z_CFA3FBB1_F89E_46B5_B56D_247DB595A91A_.wvu.PrintTitles_10_8_3" localSheetId="5">#REF!</definedName>
    <definedName name="_1916Z_CFA3FBB1_F89E_46B5_B56D_247DB595A91A_.wvu.PrintTitles_10_8_3">#REF!</definedName>
    <definedName name="_1917Z_CFA3FBB1_F89E_46B5_B56D_247DB595A91A_.wvu.PrintTitles_10_8_4" localSheetId="5">#REF!</definedName>
    <definedName name="_1918Z_CFA3FBB1_F89E_46B5_B56D_247DB595A91A_.wvu.PrintTitles_10_8_4">#REF!</definedName>
    <definedName name="_1919Z_CFA3FBB1_F89E_46B5_B56D_247DB595A91A_.wvu.PrintTitles_11_1" localSheetId="5">#REF!</definedName>
    <definedName name="_191Excel_BuiltIn_Print_Titles_11_3_3" localSheetId="5">#REF!</definedName>
    <definedName name="_1920Z_CFA3FBB1_F89E_46B5_B56D_247DB595A91A_.wvu.PrintTitles_11_1">#REF!</definedName>
    <definedName name="_1921Z_CFA3FBB1_F89E_46B5_B56D_247DB595A91A_.wvu.PrintTitles_11_2" localSheetId="5">#REF!</definedName>
    <definedName name="_1922Z_CFA3FBB1_F89E_46B5_B56D_247DB595A91A_.wvu.PrintTitles_11_2">#REF!</definedName>
    <definedName name="_1923Z_CFA3FBB1_F89E_46B5_B56D_247DB595A91A_.wvu.PrintTitles_11_3" localSheetId="5">#REF!</definedName>
    <definedName name="_1924Z_CFA3FBB1_F89E_46B5_B56D_247DB595A91A_.wvu.PrintTitles_11_3">#REF!</definedName>
    <definedName name="_1925Z_CFA3FBB1_F89E_46B5_B56D_247DB595A91A_.wvu.PrintTitles_11_4" localSheetId="5">#REF!</definedName>
    <definedName name="_1926Z_CFA3FBB1_F89E_46B5_B56D_247DB595A91A_.wvu.PrintTitles_11_4">#REF!</definedName>
    <definedName name="_1927Z_CFA3FBB1_F89E_46B5_B56D_247DB595A91A_.wvu.PrintTitles_11_1_1" localSheetId="5">#REF!</definedName>
    <definedName name="_1928Z_CFA3FBB1_F89E_46B5_B56D_247DB595A91A_.wvu.PrintTitles_11_1_1">#REF!</definedName>
    <definedName name="_1929Z_CFA3FBB1_F89E_46B5_B56D_247DB595A91A_.wvu.PrintTitles_11_1_2" localSheetId="5">#REF!</definedName>
    <definedName name="_192Excel_BuiltIn_Print_Titles_11_3_3">#REF!</definedName>
    <definedName name="_1930Z_CFA3FBB1_F89E_46B5_B56D_247DB595A91A_.wvu.PrintTitles_11_1_2">#REF!</definedName>
    <definedName name="_1931Z_CFA3FBB1_F89E_46B5_B56D_247DB595A91A_.wvu.PrintTitles_11_1_3" localSheetId="5">#REF!</definedName>
    <definedName name="_1932Z_CFA3FBB1_F89E_46B5_B56D_247DB595A91A_.wvu.PrintTitles_11_1_3">#REF!</definedName>
    <definedName name="_1933Z_CFA3FBB1_F89E_46B5_B56D_247DB595A91A_.wvu.PrintTitles_11_1_4" localSheetId="5">#REF!</definedName>
    <definedName name="_1934Z_CFA3FBB1_F89E_46B5_B56D_247DB595A91A_.wvu.PrintTitles_11_1_4">#REF!</definedName>
    <definedName name="_1935Z_CFA3FBB1_F89E_46B5_B56D_247DB595A91A_.wvu.PrintTitles_11_2_1" localSheetId="5">#REF!</definedName>
    <definedName name="_1936Z_CFA3FBB1_F89E_46B5_B56D_247DB595A91A_.wvu.PrintTitles_11_2_1">#REF!</definedName>
    <definedName name="_1937Z_CFA3FBB1_F89E_46B5_B56D_247DB595A91A_.wvu.PrintTitles_11_2_2" localSheetId="5">#REF!</definedName>
    <definedName name="_1938Z_CFA3FBB1_F89E_46B5_B56D_247DB595A91A_.wvu.PrintTitles_11_2_2">#REF!</definedName>
    <definedName name="_1939Z_CFA3FBB1_F89E_46B5_B56D_247DB595A91A_.wvu.PrintTitles_11_2_3" localSheetId="5">#REF!</definedName>
    <definedName name="_193Excel_BuiltIn_Print_Titles_11_3_4" localSheetId="5">#REF!</definedName>
    <definedName name="_1940Z_CFA3FBB1_F89E_46B5_B56D_247DB595A91A_.wvu.PrintTitles_11_2_3">#REF!</definedName>
    <definedName name="_1941Z_CFA3FBB1_F89E_46B5_B56D_247DB595A91A_.wvu.PrintTitles_11_2_4" localSheetId="5">#REF!</definedName>
    <definedName name="_1942Z_CFA3FBB1_F89E_46B5_B56D_247DB595A91A_.wvu.PrintTitles_11_2_4">#REF!</definedName>
    <definedName name="_1943Z_CFA3FBB1_F89E_46B5_B56D_247DB595A91A_.wvu.PrintTitles_11_3_1" localSheetId="5">#REF!</definedName>
    <definedName name="_1944Z_CFA3FBB1_F89E_46B5_B56D_247DB595A91A_.wvu.PrintTitles_11_3_1">#REF!</definedName>
    <definedName name="_1945Z_CFA3FBB1_F89E_46B5_B56D_247DB595A91A_.wvu.PrintTitles_11_3_2" localSheetId="5">#REF!</definedName>
    <definedName name="_1946Z_CFA3FBB1_F89E_46B5_B56D_247DB595A91A_.wvu.PrintTitles_11_3_2">#REF!</definedName>
    <definedName name="_1947Z_CFA3FBB1_F89E_46B5_B56D_247DB595A91A_.wvu.PrintTitles_11_3_3" localSheetId="5">#REF!</definedName>
    <definedName name="_1948Z_CFA3FBB1_F89E_46B5_B56D_247DB595A91A_.wvu.PrintTitles_11_3_3">#REF!</definedName>
    <definedName name="_1949Z_CFA3FBB1_F89E_46B5_B56D_247DB595A91A_.wvu.PrintTitles_11_3_4" localSheetId="5">#REF!</definedName>
    <definedName name="_194Excel_BuiltIn_Print_Titles_11_3_4">#REF!</definedName>
    <definedName name="_1950Z_CFA3FBB1_F89E_46B5_B56D_247DB595A91A_.wvu.PrintTitles_11_3_4">#REF!</definedName>
    <definedName name="_1951Z_CFA3FBB1_F89E_46B5_B56D_247DB595A91A_.wvu.PrintTitles_11_4_1" localSheetId="5">#REF!</definedName>
    <definedName name="_1952Z_CFA3FBB1_F89E_46B5_B56D_247DB595A91A_.wvu.PrintTitles_11_4_1">#REF!</definedName>
    <definedName name="_1953Z_CFA3FBB1_F89E_46B5_B56D_247DB595A91A_.wvu.PrintTitles_11_4_2" localSheetId="5">#REF!</definedName>
    <definedName name="_1954Z_CFA3FBB1_F89E_46B5_B56D_247DB595A91A_.wvu.PrintTitles_11_4_2">#REF!</definedName>
    <definedName name="_1955Z_CFA3FBB1_F89E_46B5_B56D_247DB595A91A_.wvu.PrintTitles_11_4_3" localSheetId="5">#REF!</definedName>
    <definedName name="_1956Z_CFA3FBB1_F89E_46B5_B56D_247DB595A91A_.wvu.PrintTitles_11_4_3">#REF!</definedName>
    <definedName name="_1957Z_CFA3FBB1_F89E_46B5_B56D_247DB595A91A_.wvu.PrintTitles_11_4_4" localSheetId="5">#REF!</definedName>
    <definedName name="_1958Z_CFA3FBB1_F89E_46B5_B56D_247DB595A91A_.wvu.PrintTitles_11_4_4">#REF!</definedName>
    <definedName name="_1959Z_CFA3FBB1_F89E_46B5_B56D_247DB595A91A_.wvu.PrintTitles_11_5_1" localSheetId="5">#REF!</definedName>
    <definedName name="_195Excel_BuiltIn_Print_Titles_11_4_1" localSheetId="5">#REF!</definedName>
    <definedName name="_1960Z_CFA3FBB1_F89E_46B5_B56D_247DB595A91A_.wvu.PrintTitles_11_5_1">#REF!</definedName>
    <definedName name="_1961Z_CFA3FBB1_F89E_46B5_B56D_247DB595A91A_.wvu.PrintTitles_11_5_2" localSheetId="5">#REF!</definedName>
    <definedName name="_1962Z_CFA3FBB1_F89E_46B5_B56D_247DB595A91A_.wvu.PrintTitles_11_5_2">#REF!</definedName>
    <definedName name="_1963Z_CFA3FBB1_F89E_46B5_B56D_247DB595A91A_.wvu.PrintTitles_11_5_3" localSheetId="5">#REF!</definedName>
    <definedName name="_1964Z_CFA3FBB1_F89E_46B5_B56D_247DB595A91A_.wvu.PrintTitles_11_5_3">#REF!</definedName>
    <definedName name="_1965Z_CFA3FBB1_F89E_46B5_B56D_247DB595A91A_.wvu.PrintTitles_11_5_4" localSheetId="5">#REF!</definedName>
    <definedName name="_1966Z_CFA3FBB1_F89E_46B5_B56D_247DB595A91A_.wvu.PrintTitles_11_5_4">#REF!</definedName>
    <definedName name="_1967Z_CFA3FBB1_F89E_46B5_B56D_247DB595A91A_.wvu.PrintTitles_11_6_1" localSheetId="5">#REF!</definedName>
    <definedName name="_1968Z_CFA3FBB1_F89E_46B5_B56D_247DB595A91A_.wvu.PrintTitles_11_6_1">#REF!</definedName>
    <definedName name="_1969Z_CFA3FBB1_F89E_46B5_B56D_247DB595A91A_.wvu.PrintTitles_11_6_2" localSheetId="5">#REF!</definedName>
    <definedName name="_196Excel_BuiltIn_Print_Titles_11_4_1">#REF!</definedName>
    <definedName name="_1970Z_CFA3FBB1_F89E_46B5_B56D_247DB595A91A_.wvu.PrintTitles_11_6_2">#REF!</definedName>
    <definedName name="_1971Z_CFA3FBB1_F89E_46B5_B56D_247DB595A91A_.wvu.PrintTitles_11_6_3" localSheetId="5">#REF!</definedName>
    <definedName name="_1972Z_CFA3FBB1_F89E_46B5_B56D_247DB595A91A_.wvu.PrintTitles_11_6_3">#REF!</definedName>
    <definedName name="_1973Z_CFA3FBB1_F89E_46B5_B56D_247DB595A91A_.wvu.PrintTitles_11_6_4" localSheetId="5">#REF!</definedName>
    <definedName name="_1974Z_CFA3FBB1_F89E_46B5_B56D_247DB595A91A_.wvu.PrintTitles_11_6_4">#REF!</definedName>
    <definedName name="_1975Z_CFA3FBB1_F89E_46B5_B56D_247DB595A91A_.wvu.PrintTitles_11_7_1" localSheetId="5">#REF!</definedName>
    <definedName name="_1976Z_CFA3FBB1_F89E_46B5_B56D_247DB595A91A_.wvu.PrintTitles_11_7_1">#REF!</definedName>
    <definedName name="_1977Z_CFA3FBB1_F89E_46B5_B56D_247DB595A91A_.wvu.PrintTitles_11_7_2" localSheetId="5">#REF!</definedName>
    <definedName name="_1978Z_CFA3FBB1_F89E_46B5_B56D_247DB595A91A_.wvu.PrintTitles_11_7_2">#REF!</definedName>
    <definedName name="_1979Z_CFA3FBB1_F89E_46B5_B56D_247DB595A91A_.wvu.PrintTitles_11_7_3" localSheetId="5">#REF!</definedName>
    <definedName name="_197Excel_BuiltIn_Print_Titles_11_4_2" localSheetId="5">#REF!</definedName>
    <definedName name="_1980Z_CFA3FBB1_F89E_46B5_B56D_247DB595A91A_.wvu.PrintTitles_11_7_3">#REF!</definedName>
    <definedName name="_1981Z_CFA3FBB1_F89E_46B5_B56D_247DB595A91A_.wvu.PrintTitles_11_7_4" localSheetId="5">#REF!</definedName>
    <definedName name="_1982Z_CFA3FBB1_F89E_46B5_B56D_247DB595A91A_.wvu.PrintTitles_11_7_4">#REF!</definedName>
    <definedName name="_1983Z_CFA3FBB1_F89E_46B5_B56D_247DB595A91A_.wvu.PrintTitles_11_8_1" localSheetId="5">#REF!</definedName>
    <definedName name="_1984Z_CFA3FBB1_F89E_46B5_B56D_247DB595A91A_.wvu.PrintTitles_11_8_1">#REF!</definedName>
    <definedName name="_1985Z_CFA3FBB1_F89E_46B5_B56D_247DB595A91A_.wvu.PrintTitles_11_8_2" localSheetId="5">#REF!</definedName>
    <definedName name="_1986Z_CFA3FBB1_F89E_46B5_B56D_247DB595A91A_.wvu.PrintTitles_11_8_2">#REF!</definedName>
    <definedName name="_1987Z_CFA3FBB1_F89E_46B5_B56D_247DB595A91A_.wvu.PrintTitles_11_8_3" localSheetId="5">#REF!</definedName>
    <definedName name="_1988Z_CFA3FBB1_F89E_46B5_B56D_247DB595A91A_.wvu.PrintTitles_11_8_3">#REF!</definedName>
    <definedName name="_1989Z_CFA3FBB1_F89E_46B5_B56D_247DB595A91A_.wvu.PrintTitles_11_8_4" localSheetId="5">#REF!</definedName>
    <definedName name="_198Excel_BuiltIn_Print_Titles_11_4_2">#REF!</definedName>
    <definedName name="_1990Z_CFA3FBB1_F89E_46B5_B56D_247DB595A91A_.wvu.PrintTitles_11_8_4">#REF!</definedName>
    <definedName name="_1991Z_CFA3FBB1_F89E_46B5_B56D_247DB595A91A_.wvu.PrintTitles_13_1" localSheetId="5">#REF!</definedName>
    <definedName name="_1992Z_CFA3FBB1_F89E_46B5_B56D_247DB595A91A_.wvu.PrintTitles_13_1">#REF!</definedName>
    <definedName name="_1993Z_CFA3FBB1_F89E_46B5_B56D_247DB595A91A_.wvu.PrintTitles_13_2" localSheetId="5">#REF!</definedName>
    <definedName name="_1994Z_CFA3FBB1_F89E_46B5_B56D_247DB595A91A_.wvu.PrintTitles_13_2">#REF!</definedName>
    <definedName name="_1995Z_CFA3FBB1_F89E_46B5_B56D_247DB595A91A_.wvu.PrintTitles_13_3" localSheetId="5">#REF!</definedName>
    <definedName name="_1996Z_CFA3FBB1_F89E_46B5_B56D_247DB595A91A_.wvu.PrintTitles_13_3">#REF!</definedName>
    <definedName name="_1997Z_CFA3FBB1_F89E_46B5_B56D_247DB595A91A_.wvu.PrintTitles_13_4" localSheetId="5">#REF!</definedName>
    <definedName name="_1998Z_CFA3FBB1_F89E_46B5_B56D_247DB595A91A_.wvu.PrintTitles_13_4">#REF!</definedName>
    <definedName name="_1999Z_CFA3FBB1_F89E_46B5_B56D_247DB595A91A_.wvu.PrintTitles_13_1_1" localSheetId="5">#REF!</definedName>
    <definedName name="_199Excel_BuiltIn_Print_Titles_11_4_3" localSheetId="5">#REF!</definedName>
    <definedName name="_19Excel_BuiltIn_Print_Titles_1_1_2" localSheetId="5">#REF!</definedName>
    <definedName name="_1Excel_BuiltIn_Print_Titles_1" localSheetId="5">#REF!</definedName>
    <definedName name="_2000Z_CFA3FBB1_F89E_46B5_B56D_247DB595A91A_.wvu.PrintTitles_13_1_1">#REF!</definedName>
    <definedName name="_2001Z_CFA3FBB1_F89E_46B5_B56D_247DB595A91A_.wvu.PrintTitles_13_1_2" localSheetId="5">#REF!</definedName>
    <definedName name="_2002Z_CFA3FBB1_F89E_46B5_B56D_247DB595A91A_.wvu.PrintTitles_13_1_2">#REF!</definedName>
    <definedName name="_2003Z_CFA3FBB1_F89E_46B5_B56D_247DB595A91A_.wvu.PrintTitles_13_1_3" localSheetId="5">#REF!</definedName>
    <definedName name="_2004Z_CFA3FBB1_F89E_46B5_B56D_247DB595A91A_.wvu.PrintTitles_13_1_3">#REF!</definedName>
    <definedName name="_2005Z_CFA3FBB1_F89E_46B5_B56D_247DB595A91A_.wvu.PrintTitles_13_1_4" localSheetId="5">#REF!</definedName>
    <definedName name="_2006Z_CFA3FBB1_F89E_46B5_B56D_247DB595A91A_.wvu.PrintTitles_13_1_4">#REF!</definedName>
    <definedName name="_2007Z_CFA3FBB1_F89E_46B5_B56D_247DB595A91A_.wvu.PrintTitles_13_2_1" localSheetId="5">#REF!</definedName>
    <definedName name="_2008Z_CFA3FBB1_F89E_46B5_B56D_247DB595A91A_.wvu.PrintTitles_13_2_1">#REF!</definedName>
    <definedName name="_2009Z_CFA3FBB1_F89E_46B5_B56D_247DB595A91A_.wvu.PrintTitles_13_2_2" localSheetId="5">#REF!</definedName>
    <definedName name="_200Excel_BuiltIn_Print_Titles_11_4_3">#REF!</definedName>
    <definedName name="_2010Z_CFA3FBB1_F89E_46B5_B56D_247DB595A91A_.wvu.PrintTitles_13_2_2">#REF!</definedName>
    <definedName name="_2011Z_CFA3FBB1_F89E_46B5_B56D_247DB595A91A_.wvu.PrintTitles_13_2_3" localSheetId="5">#REF!</definedName>
    <definedName name="_2012Z_CFA3FBB1_F89E_46B5_B56D_247DB595A91A_.wvu.PrintTitles_13_2_3">#REF!</definedName>
    <definedName name="_2013Z_CFA3FBB1_F89E_46B5_B56D_247DB595A91A_.wvu.PrintTitles_13_2_4" localSheetId="5">#REF!</definedName>
    <definedName name="_2014Z_CFA3FBB1_F89E_46B5_B56D_247DB595A91A_.wvu.PrintTitles_13_2_4">#REF!</definedName>
    <definedName name="_2015Z_CFA3FBB1_F89E_46B5_B56D_247DB595A91A_.wvu.PrintTitles_13_3_1" localSheetId="5">#REF!</definedName>
    <definedName name="_2016Z_CFA3FBB1_F89E_46B5_B56D_247DB595A91A_.wvu.PrintTitles_13_3_1">#REF!</definedName>
    <definedName name="_2017Z_CFA3FBB1_F89E_46B5_B56D_247DB595A91A_.wvu.PrintTitles_13_3_2" localSheetId="5">#REF!</definedName>
    <definedName name="_2018Z_CFA3FBB1_F89E_46B5_B56D_247DB595A91A_.wvu.PrintTitles_13_3_2">#REF!</definedName>
    <definedName name="_2019Z_CFA3FBB1_F89E_46B5_B56D_247DB595A91A_.wvu.PrintTitles_13_3_3" localSheetId="5">#REF!</definedName>
    <definedName name="_201Excel_BuiltIn_Print_Titles_11_4_4" localSheetId="5">#REF!</definedName>
    <definedName name="_2020Z_CFA3FBB1_F89E_46B5_B56D_247DB595A91A_.wvu.PrintTitles_13_3_3">#REF!</definedName>
    <definedName name="_2021Z_CFA3FBB1_F89E_46B5_B56D_247DB595A91A_.wvu.PrintTitles_13_3_4" localSheetId="5">#REF!</definedName>
    <definedName name="_2022Z_CFA3FBB1_F89E_46B5_B56D_247DB595A91A_.wvu.PrintTitles_13_3_4">#REF!</definedName>
    <definedName name="_2023Z_CFA3FBB1_F89E_46B5_B56D_247DB595A91A_.wvu.PrintTitles_13_4_1" localSheetId="5">#REF!</definedName>
    <definedName name="_2024Z_CFA3FBB1_F89E_46B5_B56D_247DB595A91A_.wvu.PrintTitles_13_4_1">#REF!</definedName>
    <definedName name="_2025Z_CFA3FBB1_F89E_46B5_B56D_247DB595A91A_.wvu.PrintTitles_13_4_2" localSheetId="5">#REF!</definedName>
    <definedName name="_2026Z_CFA3FBB1_F89E_46B5_B56D_247DB595A91A_.wvu.PrintTitles_13_4_2">#REF!</definedName>
    <definedName name="_2027Z_CFA3FBB1_F89E_46B5_B56D_247DB595A91A_.wvu.PrintTitles_13_4_3" localSheetId="5">#REF!</definedName>
    <definedName name="_2028Z_CFA3FBB1_F89E_46B5_B56D_247DB595A91A_.wvu.PrintTitles_13_4_3">#REF!</definedName>
    <definedName name="_2029Z_CFA3FBB1_F89E_46B5_B56D_247DB595A91A_.wvu.PrintTitles_13_4_4" localSheetId="5">#REF!</definedName>
    <definedName name="_202Excel_BuiltIn_Print_Titles_11_4_4">#REF!</definedName>
    <definedName name="_2030Z_CFA3FBB1_F89E_46B5_B56D_247DB595A91A_.wvu.PrintTitles_13_4_4">#REF!</definedName>
    <definedName name="_2031Z_CFA3FBB1_F89E_46B5_B56D_247DB595A91A_.wvu.PrintTitles_13_5_1" localSheetId="5">#REF!</definedName>
    <definedName name="_2032Z_CFA3FBB1_F89E_46B5_B56D_247DB595A91A_.wvu.PrintTitles_13_5_1">#REF!</definedName>
    <definedName name="_2033Z_CFA3FBB1_F89E_46B5_B56D_247DB595A91A_.wvu.PrintTitles_13_5_2" localSheetId="5">#REF!</definedName>
    <definedName name="_2034Z_CFA3FBB1_F89E_46B5_B56D_247DB595A91A_.wvu.PrintTitles_13_5_2">#REF!</definedName>
    <definedName name="_2035Z_CFA3FBB1_F89E_46B5_B56D_247DB595A91A_.wvu.PrintTitles_13_5_3" localSheetId="5">#REF!</definedName>
    <definedName name="_2036Z_CFA3FBB1_F89E_46B5_B56D_247DB595A91A_.wvu.PrintTitles_13_5_3">#REF!</definedName>
    <definedName name="_2037Z_CFA3FBB1_F89E_46B5_B56D_247DB595A91A_.wvu.PrintTitles_13_5_4" localSheetId="5">#REF!</definedName>
    <definedName name="_2038Z_CFA3FBB1_F89E_46B5_B56D_247DB595A91A_.wvu.PrintTitles_13_5_4">#REF!</definedName>
    <definedName name="_2039Z_CFA3FBB1_F89E_46B5_B56D_247DB595A91A_.wvu.PrintTitles_13_6_1" localSheetId="5">#REF!</definedName>
    <definedName name="_203Excel_BuiltIn_Print_Titles_11_5_1" localSheetId="5">#REF!</definedName>
    <definedName name="_2040Z_CFA3FBB1_F89E_46B5_B56D_247DB595A91A_.wvu.PrintTitles_13_6_1">#REF!</definedName>
    <definedName name="_2041Z_CFA3FBB1_F89E_46B5_B56D_247DB595A91A_.wvu.PrintTitles_13_6_2" localSheetId="5">#REF!</definedName>
    <definedName name="_2042Z_CFA3FBB1_F89E_46B5_B56D_247DB595A91A_.wvu.PrintTitles_13_6_2">#REF!</definedName>
    <definedName name="_2043Z_CFA3FBB1_F89E_46B5_B56D_247DB595A91A_.wvu.PrintTitles_13_6_3" localSheetId="5">#REF!</definedName>
    <definedName name="_2044Z_CFA3FBB1_F89E_46B5_B56D_247DB595A91A_.wvu.PrintTitles_13_6_3">#REF!</definedName>
    <definedName name="_2045Z_CFA3FBB1_F89E_46B5_B56D_247DB595A91A_.wvu.PrintTitles_13_6_4" localSheetId="5">#REF!</definedName>
    <definedName name="_2046Z_CFA3FBB1_F89E_46B5_B56D_247DB595A91A_.wvu.PrintTitles_13_6_4">#REF!</definedName>
    <definedName name="_2047Z_CFA3FBB1_F89E_46B5_B56D_247DB595A91A_.wvu.PrintTitles_13_7_1" localSheetId="5">#REF!</definedName>
    <definedName name="_2048Z_CFA3FBB1_F89E_46B5_B56D_247DB595A91A_.wvu.PrintTitles_13_7_1">#REF!</definedName>
    <definedName name="_2049Z_CFA3FBB1_F89E_46B5_B56D_247DB595A91A_.wvu.PrintTitles_13_7_2" localSheetId="5">#REF!</definedName>
    <definedName name="_204Excel_BuiltIn_Print_Titles_11_5_1">#REF!</definedName>
    <definedName name="_2050Z_CFA3FBB1_F89E_46B5_B56D_247DB595A91A_.wvu.PrintTitles_13_7_2">#REF!</definedName>
    <definedName name="_2051Z_CFA3FBB1_F89E_46B5_B56D_247DB595A91A_.wvu.PrintTitles_13_7_3" localSheetId="5">#REF!</definedName>
    <definedName name="_2052Z_CFA3FBB1_F89E_46B5_B56D_247DB595A91A_.wvu.PrintTitles_13_7_3">#REF!</definedName>
    <definedName name="_2053Z_CFA3FBB1_F89E_46B5_B56D_247DB595A91A_.wvu.PrintTitles_13_7_4" localSheetId="5">#REF!</definedName>
    <definedName name="_2054Z_CFA3FBB1_F89E_46B5_B56D_247DB595A91A_.wvu.PrintTitles_13_7_4">#REF!</definedName>
    <definedName name="_2055Z_CFA3FBB1_F89E_46B5_B56D_247DB595A91A_.wvu.PrintTitles_13_8_1" localSheetId="5">#REF!</definedName>
    <definedName name="_2056Z_CFA3FBB1_F89E_46B5_B56D_247DB595A91A_.wvu.PrintTitles_13_8_1">#REF!</definedName>
    <definedName name="_2057Z_CFA3FBB1_F89E_46B5_B56D_247DB595A91A_.wvu.PrintTitles_13_8_2" localSheetId="5">#REF!</definedName>
    <definedName name="_2058Z_CFA3FBB1_F89E_46B5_B56D_247DB595A91A_.wvu.PrintTitles_13_8_2">#REF!</definedName>
    <definedName name="_2059Z_CFA3FBB1_F89E_46B5_B56D_247DB595A91A_.wvu.PrintTitles_13_8_3" localSheetId="5">#REF!</definedName>
    <definedName name="_205Excel_BuiltIn_Print_Titles_11_5_2" localSheetId="5">#REF!</definedName>
    <definedName name="_2060Z_CFA3FBB1_F89E_46B5_B56D_247DB595A91A_.wvu.PrintTitles_13_8_3">#REF!</definedName>
    <definedName name="_2061Z_CFA3FBB1_F89E_46B5_B56D_247DB595A91A_.wvu.PrintTitles_13_8_4" localSheetId="5">#REF!</definedName>
    <definedName name="_2062Z_CFA3FBB1_F89E_46B5_B56D_247DB595A91A_.wvu.PrintTitles_13_8_4">#REF!</definedName>
    <definedName name="_2063Z_CFA3FBB1_F89E_46B5_B56D_247DB595A91A_.wvu.PrintTitles_2_1" localSheetId="5">#REF!</definedName>
    <definedName name="_2064Z_CFA3FBB1_F89E_46B5_B56D_247DB595A91A_.wvu.PrintTitles_2_1">#REF!</definedName>
    <definedName name="_2065Z_CFA3FBB1_F89E_46B5_B56D_247DB595A91A_.wvu.PrintTitles_2_2" localSheetId="5">#REF!</definedName>
    <definedName name="_2066Z_CFA3FBB1_F89E_46B5_B56D_247DB595A91A_.wvu.PrintTitles_2_2">#REF!</definedName>
    <definedName name="_2067Z_CFA3FBB1_F89E_46B5_B56D_247DB595A91A_.wvu.PrintTitles_2_3" localSheetId="5">#REF!</definedName>
    <definedName name="_2068Z_CFA3FBB1_F89E_46B5_B56D_247DB595A91A_.wvu.PrintTitles_2_3">#REF!</definedName>
    <definedName name="_2069Z_CFA3FBB1_F89E_46B5_B56D_247DB595A91A_.wvu.PrintTitles_2_4" localSheetId="5">#REF!</definedName>
    <definedName name="_206Excel_BuiltIn_Print_Titles_11_5_2">#REF!</definedName>
    <definedName name="_2070Z_CFA3FBB1_F89E_46B5_B56D_247DB595A91A_.wvu.PrintTitles_2_4">#REF!</definedName>
    <definedName name="_2071Z_CFA3FBB1_F89E_46B5_B56D_247DB595A91A_.wvu.PrintTitles_2_1_1" localSheetId="5">#REF!</definedName>
    <definedName name="_2072Z_CFA3FBB1_F89E_46B5_B56D_247DB595A91A_.wvu.PrintTitles_2_1_1">#REF!</definedName>
    <definedName name="_2073Z_CFA3FBB1_F89E_46B5_B56D_247DB595A91A_.wvu.PrintTitles_2_1_2" localSheetId="5">#REF!</definedName>
    <definedName name="_2074Z_CFA3FBB1_F89E_46B5_B56D_247DB595A91A_.wvu.PrintTitles_2_1_2">#REF!</definedName>
    <definedName name="_2075Z_CFA3FBB1_F89E_46B5_B56D_247DB595A91A_.wvu.PrintTitles_2_1_3" localSheetId="5">#REF!</definedName>
    <definedName name="_2076Z_CFA3FBB1_F89E_46B5_B56D_247DB595A91A_.wvu.PrintTitles_2_1_3">#REF!</definedName>
    <definedName name="_2077Z_CFA3FBB1_F89E_46B5_B56D_247DB595A91A_.wvu.PrintTitles_2_1_4" localSheetId="5">#REF!</definedName>
    <definedName name="_2078Z_CFA3FBB1_F89E_46B5_B56D_247DB595A91A_.wvu.PrintTitles_2_1_4">#REF!</definedName>
    <definedName name="_2079Z_CFA3FBB1_F89E_46B5_B56D_247DB595A91A_.wvu.PrintTitles_2_1_5" localSheetId="5">#REF!</definedName>
    <definedName name="_207Excel_BuiltIn_Print_Titles_11_5_3" localSheetId="5">#REF!</definedName>
    <definedName name="_2080Z_CFA3FBB1_F89E_46B5_B56D_247DB595A91A_.wvu.PrintTitles_2_1_5">#REF!</definedName>
    <definedName name="_2081Z_CFA3FBB1_F89E_46B5_B56D_247DB595A91A_.wvu.PrintTitles_2_1_6" localSheetId="5">#REF!</definedName>
    <definedName name="_2082Z_CFA3FBB1_F89E_46B5_B56D_247DB595A91A_.wvu.PrintTitles_2_1_6">#REF!</definedName>
    <definedName name="_2083Z_CFA3FBB1_F89E_46B5_B56D_247DB595A91A_.wvu.PrintTitles_2_1_7" localSheetId="5">#REF!</definedName>
    <definedName name="_2084Z_CFA3FBB1_F89E_46B5_B56D_247DB595A91A_.wvu.PrintTitles_2_1_7">#REF!</definedName>
    <definedName name="_2085Z_CFA3FBB1_F89E_46B5_B56D_247DB595A91A_.wvu.PrintTitles_2_1_8" localSheetId="5">#REF!</definedName>
    <definedName name="_2086Z_CFA3FBB1_F89E_46B5_B56D_247DB595A91A_.wvu.PrintTitles_2_1_8">#REF!</definedName>
    <definedName name="_2087Z_CFA3FBB1_F89E_46B5_B56D_247DB595A91A_.wvu.PrintTitles_2_1_9" localSheetId="5">#REF!</definedName>
    <definedName name="_2088Z_CFA3FBB1_F89E_46B5_B56D_247DB595A91A_.wvu.PrintTitles_2_1_9">#REF!</definedName>
    <definedName name="_2089Z_CFA3FBB1_F89E_46B5_B56D_247DB595A91A_.wvu.PrintTitles_2_2_1" localSheetId="5">#REF!</definedName>
    <definedName name="_208Excel_BuiltIn_Print_Titles_11_5_3">#REF!</definedName>
    <definedName name="_2090Z_CFA3FBB1_F89E_46B5_B56D_247DB595A91A_.wvu.PrintTitles_2_2_1">#REF!</definedName>
    <definedName name="_2091Z_CFA3FBB1_F89E_46B5_B56D_247DB595A91A_.wvu.PrintTitles_2_2_2" localSheetId="5">#REF!</definedName>
    <definedName name="_2092Z_CFA3FBB1_F89E_46B5_B56D_247DB595A91A_.wvu.PrintTitles_2_2_2">#REF!</definedName>
    <definedName name="_2093Z_CFA3FBB1_F89E_46B5_B56D_247DB595A91A_.wvu.PrintTitles_2_2_3" localSheetId="5">#REF!</definedName>
    <definedName name="_2094Z_CFA3FBB1_F89E_46B5_B56D_247DB595A91A_.wvu.PrintTitles_2_2_3">#REF!</definedName>
    <definedName name="_2095Z_CFA3FBB1_F89E_46B5_B56D_247DB595A91A_.wvu.PrintTitles_2_2_4" localSheetId="5">#REF!</definedName>
    <definedName name="_2096Z_CFA3FBB1_F89E_46B5_B56D_247DB595A91A_.wvu.PrintTitles_2_2_4">#REF!</definedName>
    <definedName name="_2097Z_CFA3FBB1_F89E_46B5_B56D_247DB595A91A_.wvu.PrintTitles_2_3_1" localSheetId="5">#REF!</definedName>
    <definedName name="_2098Z_CFA3FBB1_F89E_46B5_B56D_247DB595A91A_.wvu.PrintTitles_2_3_1">#REF!</definedName>
    <definedName name="_2099Z_CFA3FBB1_F89E_46B5_B56D_247DB595A91A_.wvu.PrintTitles_2_3_2" localSheetId="5">#REF!</definedName>
    <definedName name="_209Excel_BuiltIn_Print_Titles_11_5_4" localSheetId="5">#REF!</definedName>
    <definedName name="_20Excel_BuiltIn_Print_Titles_1_1_2">#REF!</definedName>
    <definedName name="_2100Z_CFA3FBB1_F89E_46B5_B56D_247DB595A91A_.wvu.PrintTitles_2_3_2">#REF!</definedName>
    <definedName name="_2101Z_CFA3FBB1_F89E_46B5_B56D_247DB595A91A_.wvu.PrintTitles_2_3_3" localSheetId="5">#REF!</definedName>
    <definedName name="_2102Z_CFA3FBB1_F89E_46B5_B56D_247DB595A91A_.wvu.PrintTitles_2_3_3">#REF!</definedName>
    <definedName name="_2103Z_CFA3FBB1_F89E_46B5_B56D_247DB595A91A_.wvu.PrintTitles_2_3_4" localSheetId="5">#REF!</definedName>
    <definedName name="_2104Z_CFA3FBB1_F89E_46B5_B56D_247DB595A91A_.wvu.PrintTitles_2_3_4">#REF!</definedName>
    <definedName name="_2105Z_CFA3FBB1_F89E_46B5_B56D_247DB595A91A_.wvu.PrintTitles_2_4_1" localSheetId="5">#REF!</definedName>
    <definedName name="_2106Z_CFA3FBB1_F89E_46B5_B56D_247DB595A91A_.wvu.PrintTitles_2_4_1">#REF!</definedName>
    <definedName name="_2107Z_CFA3FBB1_F89E_46B5_B56D_247DB595A91A_.wvu.PrintTitles_2_4_2" localSheetId="5">#REF!</definedName>
    <definedName name="_2108Z_CFA3FBB1_F89E_46B5_B56D_247DB595A91A_.wvu.PrintTitles_2_4_2">#REF!</definedName>
    <definedName name="_2109Z_CFA3FBB1_F89E_46B5_B56D_247DB595A91A_.wvu.PrintTitles_2_4_3" localSheetId="5">#REF!</definedName>
    <definedName name="_210Excel_BuiltIn_Print_Titles_11_5_4">#REF!</definedName>
    <definedName name="_2110Z_CFA3FBB1_F89E_46B5_B56D_247DB595A91A_.wvu.PrintTitles_2_4_3">#REF!</definedName>
    <definedName name="_2111Z_CFA3FBB1_F89E_46B5_B56D_247DB595A91A_.wvu.PrintTitles_2_4_4" localSheetId="5">#REF!</definedName>
    <definedName name="_2112Z_CFA3FBB1_F89E_46B5_B56D_247DB595A91A_.wvu.PrintTitles_2_4_4">#REF!</definedName>
    <definedName name="_2113Z_CFA3FBB1_F89E_46B5_B56D_247DB595A91A_.wvu.PrintTitles_2_5_1" localSheetId="5">#REF!</definedName>
    <definedName name="_2114Z_CFA3FBB1_F89E_46B5_B56D_247DB595A91A_.wvu.PrintTitles_2_5_1">#REF!</definedName>
    <definedName name="_2115Z_CFA3FBB1_F89E_46B5_B56D_247DB595A91A_.wvu.PrintTitles_2_5_2" localSheetId="5">#REF!</definedName>
    <definedName name="_2116Z_CFA3FBB1_F89E_46B5_B56D_247DB595A91A_.wvu.PrintTitles_2_5_2">#REF!</definedName>
    <definedName name="_2117Z_CFA3FBB1_F89E_46B5_B56D_247DB595A91A_.wvu.PrintTitles_2_5_3" localSheetId="5">#REF!</definedName>
    <definedName name="_2118Z_CFA3FBB1_F89E_46B5_B56D_247DB595A91A_.wvu.PrintTitles_2_5_3">#REF!</definedName>
    <definedName name="_2119Z_CFA3FBB1_F89E_46B5_B56D_247DB595A91A_.wvu.PrintTitles_2_5_4" localSheetId="5">#REF!</definedName>
    <definedName name="_211Excel_BuiltIn_Print_Titles_11_6_1" localSheetId="5">#REF!</definedName>
    <definedName name="_2120Z_CFA3FBB1_F89E_46B5_B56D_247DB595A91A_.wvu.PrintTitles_2_5_4">#REF!</definedName>
    <definedName name="_2121Z_CFA3FBB1_F89E_46B5_B56D_247DB595A91A_.wvu.PrintTitles_2_6_1" localSheetId="5">#REF!</definedName>
    <definedName name="_2122Z_CFA3FBB1_F89E_46B5_B56D_247DB595A91A_.wvu.PrintTitles_2_6_1">#REF!</definedName>
    <definedName name="_2123Z_CFA3FBB1_F89E_46B5_B56D_247DB595A91A_.wvu.PrintTitles_2_6_2" localSheetId="5">#REF!</definedName>
    <definedName name="_2124Z_CFA3FBB1_F89E_46B5_B56D_247DB595A91A_.wvu.PrintTitles_2_6_2">#REF!</definedName>
    <definedName name="_2125Z_CFA3FBB1_F89E_46B5_B56D_247DB595A91A_.wvu.PrintTitles_2_6_3" localSheetId="5">#REF!</definedName>
    <definedName name="_2126Z_CFA3FBB1_F89E_46B5_B56D_247DB595A91A_.wvu.PrintTitles_2_6_3">#REF!</definedName>
    <definedName name="_2127Z_CFA3FBB1_F89E_46B5_B56D_247DB595A91A_.wvu.PrintTitles_2_6_4" localSheetId="5">#REF!</definedName>
    <definedName name="_2128Z_CFA3FBB1_F89E_46B5_B56D_247DB595A91A_.wvu.PrintTitles_2_6_4">#REF!</definedName>
    <definedName name="_2129Z_CFA3FBB1_F89E_46B5_B56D_247DB595A91A_.wvu.PrintTitles_2_7_1" localSheetId="5">#REF!</definedName>
    <definedName name="_212Excel_BuiltIn_Print_Titles_11_6_1">#REF!</definedName>
    <definedName name="_2130Z_CFA3FBB1_F89E_46B5_B56D_247DB595A91A_.wvu.PrintTitles_2_7_1">#REF!</definedName>
    <definedName name="_2131Z_CFA3FBB1_F89E_46B5_B56D_247DB595A91A_.wvu.PrintTitles_2_7_2" localSheetId="5">#REF!</definedName>
    <definedName name="_2132Z_CFA3FBB1_F89E_46B5_B56D_247DB595A91A_.wvu.PrintTitles_2_7_2">#REF!</definedName>
    <definedName name="_2133Z_CFA3FBB1_F89E_46B5_B56D_247DB595A91A_.wvu.PrintTitles_2_7_3" localSheetId="5">#REF!</definedName>
    <definedName name="_2134Z_CFA3FBB1_F89E_46B5_B56D_247DB595A91A_.wvu.PrintTitles_2_7_3">#REF!</definedName>
    <definedName name="_2135Z_CFA3FBB1_F89E_46B5_B56D_247DB595A91A_.wvu.PrintTitles_2_7_4" localSheetId="5">#REF!</definedName>
    <definedName name="_2136Z_CFA3FBB1_F89E_46B5_B56D_247DB595A91A_.wvu.PrintTitles_2_7_4">#REF!</definedName>
    <definedName name="_2137Z_CFA3FBB1_F89E_46B5_B56D_247DB595A91A_.wvu.PrintTitles_2_8_1" localSheetId="5">#REF!</definedName>
    <definedName name="_2138Z_CFA3FBB1_F89E_46B5_B56D_247DB595A91A_.wvu.PrintTitles_2_8_1">#REF!</definedName>
    <definedName name="_2139Z_CFA3FBB1_F89E_46B5_B56D_247DB595A91A_.wvu.PrintTitles_2_8_2" localSheetId="5">#REF!</definedName>
    <definedName name="_213Excel_BuiltIn_Print_Titles_11_6_2" localSheetId="5">#REF!</definedName>
    <definedName name="_2140Z_CFA3FBB1_F89E_46B5_B56D_247DB595A91A_.wvu.PrintTitles_2_8_2">#REF!</definedName>
    <definedName name="_2141Z_CFA3FBB1_F89E_46B5_B56D_247DB595A91A_.wvu.PrintTitles_2_8_3" localSheetId="5">#REF!</definedName>
    <definedName name="_2142Z_CFA3FBB1_F89E_46B5_B56D_247DB595A91A_.wvu.PrintTitles_2_8_3">#REF!</definedName>
    <definedName name="_2143Z_CFA3FBB1_F89E_46B5_B56D_247DB595A91A_.wvu.PrintTitles_2_8_4" localSheetId="5">#REF!</definedName>
    <definedName name="_2144Z_CFA3FBB1_F89E_46B5_B56D_247DB595A91A_.wvu.PrintTitles_2_8_4">#REF!</definedName>
    <definedName name="_2145Z_CFA3FBB1_F89E_46B5_B56D_247DB595A91A_.wvu.PrintTitles_3_1" localSheetId="5">#REF!</definedName>
    <definedName name="_2146Z_CFA3FBB1_F89E_46B5_B56D_247DB595A91A_.wvu.PrintTitles_3_1">#REF!</definedName>
    <definedName name="_2147Z_CFA3FBB1_F89E_46B5_B56D_247DB595A91A_.wvu.PrintTitles_3_2" localSheetId="5">#REF!</definedName>
    <definedName name="_2148Z_CFA3FBB1_F89E_46B5_B56D_247DB595A91A_.wvu.PrintTitles_3_2">#REF!</definedName>
    <definedName name="_2149Z_CFA3FBB1_F89E_46B5_B56D_247DB595A91A_.wvu.PrintTitles_3_3" localSheetId="5">#REF!</definedName>
    <definedName name="_214Excel_BuiltIn_Print_Titles_11_6_2">#REF!</definedName>
    <definedName name="_2150Z_CFA3FBB1_F89E_46B5_B56D_247DB595A91A_.wvu.PrintTitles_3_3">#REF!</definedName>
    <definedName name="_2151Z_CFA3FBB1_F89E_46B5_B56D_247DB595A91A_.wvu.PrintTitles_3_4" localSheetId="5">#REF!</definedName>
    <definedName name="_2152Z_CFA3FBB1_F89E_46B5_B56D_247DB595A91A_.wvu.PrintTitles_3_4">#REF!</definedName>
    <definedName name="_2153Z_CFA3FBB1_F89E_46B5_B56D_247DB595A91A_.wvu.PrintTitles_3_1_1" localSheetId="5">#REF!</definedName>
    <definedName name="_2154Z_CFA3FBB1_F89E_46B5_B56D_247DB595A91A_.wvu.PrintTitles_3_1_1">#REF!</definedName>
    <definedName name="_2155Z_CFA3FBB1_F89E_46B5_B56D_247DB595A91A_.wvu.PrintTitles_3_1_2" localSheetId="5">#REF!</definedName>
    <definedName name="_2156Z_CFA3FBB1_F89E_46B5_B56D_247DB595A91A_.wvu.PrintTitles_3_1_2">#REF!</definedName>
    <definedName name="_2157Z_CFA3FBB1_F89E_46B5_B56D_247DB595A91A_.wvu.PrintTitles_3_1_3" localSheetId="5">#REF!</definedName>
    <definedName name="_2158Z_CFA3FBB1_F89E_46B5_B56D_247DB595A91A_.wvu.PrintTitles_3_1_3">#REF!</definedName>
    <definedName name="_2159Z_CFA3FBB1_F89E_46B5_B56D_247DB595A91A_.wvu.PrintTitles_3_1_4" localSheetId="5">#REF!</definedName>
    <definedName name="_215Excel_BuiltIn_Print_Titles_11_6_3" localSheetId="5">#REF!</definedName>
    <definedName name="_2160Z_CFA3FBB1_F89E_46B5_B56D_247DB595A91A_.wvu.PrintTitles_3_1_4">#REF!</definedName>
    <definedName name="_2161Z_CFA3FBB1_F89E_46B5_B56D_247DB595A91A_.wvu.PrintTitles_3_1_5" localSheetId="5">#REF!</definedName>
    <definedName name="_2162Z_CFA3FBB1_F89E_46B5_B56D_247DB595A91A_.wvu.PrintTitles_3_1_5">#REF!</definedName>
    <definedName name="_2163Z_CFA3FBB1_F89E_46B5_B56D_247DB595A91A_.wvu.PrintTitles_3_1_6" localSheetId="5">#REF!</definedName>
    <definedName name="_2164Z_CFA3FBB1_F89E_46B5_B56D_247DB595A91A_.wvu.PrintTitles_3_1_6">#REF!</definedName>
    <definedName name="_2165Z_CFA3FBB1_F89E_46B5_B56D_247DB595A91A_.wvu.PrintTitles_3_1_7" localSheetId="5">#REF!</definedName>
    <definedName name="_2166Z_CFA3FBB1_F89E_46B5_B56D_247DB595A91A_.wvu.PrintTitles_3_1_7">#REF!</definedName>
    <definedName name="_2167Z_CFA3FBB1_F89E_46B5_B56D_247DB595A91A_.wvu.PrintTitles_3_1_8" localSheetId="5">#REF!</definedName>
    <definedName name="_2168Z_CFA3FBB1_F89E_46B5_B56D_247DB595A91A_.wvu.PrintTitles_3_1_8">#REF!</definedName>
    <definedName name="_2169Z_CFA3FBB1_F89E_46B5_B56D_247DB595A91A_.wvu.PrintTitles_3_1_9" localSheetId="5">#REF!</definedName>
    <definedName name="_216Excel_BuiltIn_Print_Titles_11_6_3">#REF!</definedName>
    <definedName name="_2170Z_CFA3FBB1_F89E_46B5_B56D_247DB595A91A_.wvu.PrintTitles_3_1_9">#REF!</definedName>
    <definedName name="_2171Z_CFA3FBB1_F89E_46B5_B56D_247DB595A91A_.wvu.PrintTitles_3_2_1" localSheetId="5">#REF!</definedName>
    <definedName name="_2172Z_CFA3FBB1_F89E_46B5_B56D_247DB595A91A_.wvu.PrintTitles_3_2_1">#REF!</definedName>
    <definedName name="_2173Z_CFA3FBB1_F89E_46B5_B56D_247DB595A91A_.wvu.PrintTitles_3_2_2" localSheetId="5">#REF!</definedName>
    <definedName name="_2174Z_CFA3FBB1_F89E_46B5_B56D_247DB595A91A_.wvu.PrintTitles_3_2_2">#REF!</definedName>
    <definedName name="_2175Z_CFA3FBB1_F89E_46B5_B56D_247DB595A91A_.wvu.PrintTitles_3_2_3" localSheetId="5">#REF!</definedName>
    <definedName name="_2176Z_CFA3FBB1_F89E_46B5_B56D_247DB595A91A_.wvu.PrintTitles_3_2_3">#REF!</definedName>
    <definedName name="_2177Z_CFA3FBB1_F89E_46B5_B56D_247DB595A91A_.wvu.PrintTitles_3_2_4" localSheetId="5">#REF!</definedName>
    <definedName name="_2178Z_CFA3FBB1_F89E_46B5_B56D_247DB595A91A_.wvu.PrintTitles_3_2_4">#REF!</definedName>
    <definedName name="_2179Z_CFA3FBB1_F89E_46B5_B56D_247DB595A91A_.wvu.PrintTitles_3_3_1" localSheetId="5">#REF!</definedName>
    <definedName name="_217Excel_BuiltIn_Print_Titles_11_6_4" localSheetId="5">#REF!</definedName>
    <definedName name="_2180Z_CFA3FBB1_F89E_46B5_B56D_247DB595A91A_.wvu.PrintTitles_3_3_1">#REF!</definedName>
    <definedName name="_2181Z_CFA3FBB1_F89E_46B5_B56D_247DB595A91A_.wvu.PrintTitles_3_3_2" localSheetId="5">#REF!</definedName>
    <definedName name="_2182Z_CFA3FBB1_F89E_46B5_B56D_247DB595A91A_.wvu.PrintTitles_3_3_2">#REF!</definedName>
    <definedName name="_2183Z_CFA3FBB1_F89E_46B5_B56D_247DB595A91A_.wvu.PrintTitles_3_3_3" localSheetId="5">#REF!</definedName>
    <definedName name="_2184Z_CFA3FBB1_F89E_46B5_B56D_247DB595A91A_.wvu.PrintTitles_3_3_3">#REF!</definedName>
    <definedName name="_2185Z_CFA3FBB1_F89E_46B5_B56D_247DB595A91A_.wvu.PrintTitles_3_3_4" localSheetId="5">#REF!</definedName>
    <definedName name="_2186Z_CFA3FBB1_F89E_46B5_B56D_247DB595A91A_.wvu.PrintTitles_3_3_4">#REF!</definedName>
    <definedName name="_2187Z_CFA3FBB1_F89E_46B5_B56D_247DB595A91A_.wvu.PrintTitles_3_4_1" localSheetId="5">#REF!</definedName>
    <definedName name="_2188Z_CFA3FBB1_F89E_46B5_B56D_247DB595A91A_.wvu.PrintTitles_3_4_1">#REF!</definedName>
    <definedName name="_2189Z_CFA3FBB1_F89E_46B5_B56D_247DB595A91A_.wvu.PrintTitles_3_4_2" localSheetId="5">#REF!</definedName>
    <definedName name="_218Excel_BuiltIn_Print_Titles_11_6_4">#REF!</definedName>
    <definedName name="_2190Z_CFA3FBB1_F89E_46B5_B56D_247DB595A91A_.wvu.PrintTitles_3_4_2">#REF!</definedName>
    <definedName name="_2191Z_CFA3FBB1_F89E_46B5_B56D_247DB595A91A_.wvu.PrintTitles_3_4_3" localSheetId="5">#REF!</definedName>
    <definedName name="_2192Z_CFA3FBB1_F89E_46B5_B56D_247DB595A91A_.wvu.PrintTitles_3_4_3">#REF!</definedName>
    <definedName name="_2193Z_CFA3FBB1_F89E_46B5_B56D_247DB595A91A_.wvu.PrintTitles_3_4_4" localSheetId="5">#REF!</definedName>
    <definedName name="_2194Z_CFA3FBB1_F89E_46B5_B56D_247DB595A91A_.wvu.PrintTitles_3_4_4">#REF!</definedName>
    <definedName name="_2195Z_CFA3FBB1_F89E_46B5_B56D_247DB595A91A_.wvu.PrintTitles_3_5_1" localSheetId="5">#REF!</definedName>
    <definedName name="_2196Z_CFA3FBB1_F89E_46B5_B56D_247DB595A91A_.wvu.PrintTitles_3_5_1">#REF!</definedName>
    <definedName name="_2197Z_CFA3FBB1_F89E_46B5_B56D_247DB595A91A_.wvu.PrintTitles_3_5_2" localSheetId="5">#REF!</definedName>
    <definedName name="_2198Z_CFA3FBB1_F89E_46B5_B56D_247DB595A91A_.wvu.PrintTitles_3_5_2">#REF!</definedName>
    <definedName name="_2199Z_CFA3FBB1_F89E_46B5_B56D_247DB595A91A_.wvu.PrintTitles_3_5_3" localSheetId="5">#REF!</definedName>
    <definedName name="_219Excel_BuiltIn_Print_Titles_11_7_1" localSheetId="5">#REF!</definedName>
    <definedName name="_21Excel_BuiltIn_Print_Titles_1_1_3" localSheetId="5">#REF!</definedName>
    <definedName name="_2200Z_CFA3FBB1_F89E_46B5_B56D_247DB595A91A_.wvu.PrintTitles_3_5_3">#REF!</definedName>
    <definedName name="_2201Z_CFA3FBB1_F89E_46B5_B56D_247DB595A91A_.wvu.PrintTitles_3_5_4" localSheetId="5">#REF!</definedName>
    <definedName name="_2202Z_CFA3FBB1_F89E_46B5_B56D_247DB595A91A_.wvu.PrintTitles_3_5_4">#REF!</definedName>
    <definedName name="_2203Z_CFA3FBB1_F89E_46B5_B56D_247DB595A91A_.wvu.PrintTitles_3_6_1" localSheetId="5">#REF!</definedName>
    <definedName name="_2204Z_CFA3FBB1_F89E_46B5_B56D_247DB595A91A_.wvu.PrintTitles_3_6_1">#REF!</definedName>
    <definedName name="_2205Z_CFA3FBB1_F89E_46B5_B56D_247DB595A91A_.wvu.PrintTitles_3_6_2" localSheetId="5">#REF!</definedName>
    <definedName name="_2206Z_CFA3FBB1_F89E_46B5_B56D_247DB595A91A_.wvu.PrintTitles_3_6_2">#REF!</definedName>
    <definedName name="_2207Z_CFA3FBB1_F89E_46B5_B56D_247DB595A91A_.wvu.PrintTitles_3_6_3" localSheetId="5">#REF!</definedName>
    <definedName name="_2208Z_CFA3FBB1_F89E_46B5_B56D_247DB595A91A_.wvu.PrintTitles_3_6_3">#REF!</definedName>
    <definedName name="_2209Z_CFA3FBB1_F89E_46B5_B56D_247DB595A91A_.wvu.PrintTitles_3_6_4" localSheetId="5">#REF!</definedName>
    <definedName name="_220Excel_BuiltIn_Print_Titles_11_7_1">#REF!</definedName>
    <definedName name="_2210Z_CFA3FBB1_F89E_46B5_B56D_247DB595A91A_.wvu.PrintTitles_3_6_4">#REF!</definedName>
    <definedName name="_2211Z_CFA3FBB1_F89E_46B5_B56D_247DB595A91A_.wvu.PrintTitles_3_7_1" localSheetId="5">#REF!</definedName>
    <definedName name="_2212Z_CFA3FBB1_F89E_46B5_B56D_247DB595A91A_.wvu.PrintTitles_3_7_1">#REF!</definedName>
    <definedName name="_2213Z_CFA3FBB1_F89E_46B5_B56D_247DB595A91A_.wvu.PrintTitles_3_7_2" localSheetId="5">#REF!</definedName>
    <definedName name="_2214Z_CFA3FBB1_F89E_46B5_B56D_247DB595A91A_.wvu.PrintTitles_3_7_2">#REF!</definedName>
    <definedName name="_2215Z_CFA3FBB1_F89E_46B5_B56D_247DB595A91A_.wvu.PrintTitles_3_7_3" localSheetId="5">#REF!</definedName>
    <definedName name="_2216Z_CFA3FBB1_F89E_46B5_B56D_247DB595A91A_.wvu.PrintTitles_3_7_3">#REF!</definedName>
    <definedName name="_2217Z_CFA3FBB1_F89E_46B5_B56D_247DB595A91A_.wvu.PrintTitles_3_7_4" localSheetId="5">#REF!</definedName>
    <definedName name="_2218Z_CFA3FBB1_F89E_46B5_B56D_247DB595A91A_.wvu.PrintTitles_3_7_4">#REF!</definedName>
    <definedName name="_2219Z_CFA3FBB1_F89E_46B5_B56D_247DB595A91A_.wvu.PrintTitles_3_8_1" localSheetId="5">#REF!</definedName>
    <definedName name="_221Excel_BuiltIn_Print_Titles_11_7_2" localSheetId="5">#REF!</definedName>
    <definedName name="_2220Z_CFA3FBB1_F89E_46B5_B56D_247DB595A91A_.wvu.PrintTitles_3_8_1">#REF!</definedName>
    <definedName name="_2221Z_CFA3FBB1_F89E_46B5_B56D_247DB595A91A_.wvu.PrintTitles_3_8_2" localSheetId="5">#REF!</definedName>
    <definedName name="_2222Z_CFA3FBB1_F89E_46B5_B56D_247DB595A91A_.wvu.PrintTitles_3_8_2">#REF!</definedName>
    <definedName name="_2223Z_CFA3FBB1_F89E_46B5_B56D_247DB595A91A_.wvu.PrintTitles_3_8_3" localSheetId="5">#REF!</definedName>
    <definedName name="_2224Z_CFA3FBB1_F89E_46B5_B56D_247DB595A91A_.wvu.PrintTitles_3_8_3">#REF!</definedName>
    <definedName name="_2225Z_CFA3FBB1_F89E_46B5_B56D_247DB595A91A_.wvu.PrintTitles_3_8_4" localSheetId="5">#REF!</definedName>
    <definedName name="_2226Z_CFA3FBB1_F89E_46B5_B56D_247DB595A91A_.wvu.PrintTitles_3_8_4">#REF!</definedName>
    <definedName name="_2227Z_CFA3FBB1_F89E_46B5_B56D_247DB595A91A_.wvu.PrintTitles_4_1" localSheetId="5">#REF!</definedName>
    <definedName name="_2228Z_CFA3FBB1_F89E_46B5_B56D_247DB595A91A_.wvu.PrintTitles_4_1">#REF!</definedName>
    <definedName name="_2229Z_CFA3FBB1_F89E_46B5_B56D_247DB595A91A_.wvu.PrintTitles_4_2" localSheetId="5">#REF!</definedName>
    <definedName name="_222Excel_BuiltIn_Print_Titles_11_7_2">#REF!</definedName>
    <definedName name="_2230Z_CFA3FBB1_F89E_46B5_B56D_247DB595A91A_.wvu.PrintTitles_4_2">#REF!</definedName>
    <definedName name="_2231Z_CFA3FBB1_F89E_46B5_B56D_247DB595A91A_.wvu.PrintTitles_4_3" localSheetId="5">#REF!</definedName>
    <definedName name="_2232Z_CFA3FBB1_F89E_46B5_B56D_247DB595A91A_.wvu.PrintTitles_4_3">#REF!</definedName>
    <definedName name="_2233Z_CFA3FBB1_F89E_46B5_B56D_247DB595A91A_.wvu.PrintTitles_4_4" localSheetId="5">#REF!</definedName>
    <definedName name="_2234Z_CFA3FBB1_F89E_46B5_B56D_247DB595A91A_.wvu.PrintTitles_4_4">#REF!</definedName>
    <definedName name="_2235Z_CFA3FBB1_F89E_46B5_B56D_247DB595A91A_.wvu.PrintTitles_4_1_1" localSheetId="5">#REF!</definedName>
    <definedName name="_2236Z_CFA3FBB1_F89E_46B5_B56D_247DB595A91A_.wvu.PrintTitles_4_1_1">#REF!</definedName>
    <definedName name="_2237Z_CFA3FBB1_F89E_46B5_B56D_247DB595A91A_.wvu.PrintTitles_4_1_2" localSheetId="5">#REF!</definedName>
    <definedName name="_2238Z_CFA3FBB1_F89E_46B5_B56D_247DB595A91A_.wvu.PrintTitles_4_1_2">#REF!</definedName>
    <definedName name="_2239Z_CFA3FBB1_F89E_46B5_B56D_247DB595A91A_.wvu.PrintTitles_4_1_3" localSheetId="5">#REF!</definedName>
    <definedName name="_223Excel_BuiltIn_Print_Titles_11_7_3" localSheetId="5">#REF!</definedName>
    <definedName name="_2240Z_CFA3FBB1_F89E_46B5_B56D_247DB595A91A_.wvu.PrintTitles_4_1_3">#REF!</definedName>
    <definedName name="_2241Z_CFA3FBB1_F89E_46B5_B56D_247DB595A91A_.wvu.PrintTitles_4_1_4" localSheetId="5">#REF!</definedName>
    <definedName name="_2242Z_CFA3FBB1_F89E_46B5_B56D_247DB595A91A_.wvu.PrintTitles_4_1_4">#REF!</definedName>
    <definedName name="_2243Z_CFA3FBB1_F89E_46B5_B56D_247DB595A91A_.wvu.PrintTitles_4_1_5" localSheetId="5">#REF!</definedName>
    <definedName name="_2244Z_CFA3FBB1_F89E_46B5_B56D_247DB595A91A_.wvu.PrintTitles_4_1_5">#REF!</definedName>
    <definedName name="_2245Z_CFA3FBB1_F89E_46B5_B56D_247DB595A91A_.wvu.PrintTitles_4_1_6" localSheetId="5">#REF!</definedName>
    <definedName name="_2246Z_CFA3FBB1_F89E_46B5_B56D_247DB595A91A_.wvu.PrintTitles_4_1_6">#REF!</definedName>
    <definedName name="_2247Z_CFA3FBB1_F89E_46B5_B56D_247DB595A91A_.wvu.PrintTitles_4_1_7" localSheetId="5">#REF!</definedName>
    <definedName name="_2248Z_CFA3FBB1_F89E_46B5_B56D_247DB595A91A_.wvu.PrintTitles_4_1_7">#REF!</definedName>
    <definedName name="_2249Z_CFA3FBB1_F89E_46B5_B56D_247DB595A91A_.wvu.PrintTitles_4_1_8" localSheetId="5">#REF!</definedName>
    <definedName name="_224Excel_BuiltIn_Print_Titles_11_7_3">#REF!</definedName>
    <definedName name="_2250Z_CFA3FBB1_F89E_46B5_B56D_247DB595A91A_.wvu.PrintTitles_4_1_8">#REF!</definedName>
    <definedName name="_2251Z_CFA3FBB1_F89E_46B5_B56D_247DB595A91A_.wvu.PrintTitles_4_1_9" localSheetId="5">#REF!</definedName>
    <definedName name="_2252Z_CFA3FBB1_F89E_46B5_B56D_247DB595A91A_.wvu.PrintTitles_4_1_9">#REF!</definedName>
    <definedName name="_2253Z_CFA3FBB1_F89E_46B5_B56D_247DB595A91A_.wvu.PrintTitles_4_2_1" localSheetId="5">#REF!</definedName>
    <definedName name="_2254Z_CFA3FBB1_F89E_46B5_B56D_247DB595A91A_.wvu.PrintTitles_4_2_1">#REF!</definedName>
    <definedName name="_2255Z_CFA3FBB1_F89E_46B5_B56D_247DB595A91A_.wvu.PrintTitles_4_2_2" localSheetId="5">#REF!</definedName>
    <definedName name="_2256Z_CFA3FBB1_F89E_46B5_B56D_247DB595A91A_.wvu.PrintTitles_4_2_2">#REF!</definedName>
    <definedName name="_2257Z_CFA3FBB1_F89E_46B5_B56D_247DB595A91A_.wvu.PrintTitles_4_2_3" localSheetId="5">#REF!</definedName>
    <definedName name="_2258Z_CFA3FBB1_F89E_46B5_B56D_247DB595A91A_.wvu.PrintTitles_4_2_3">#REF!</definedName>
    <definedName name="_2259Z_CFA3FBB1_F89E_46B5_B56D_247DB595A91A_.wvu.PrintTitles_4_2_4" localSheetId="5">#REF!</definedName>
    <definedName name="_225Excel_BuiltIn_Print_Titles_11_7_4" localSheetId="5">#REF!</definedName>
    <definedName name="_2260Z_CFA3FBB1_F89E_46B5_B56D_247DB595A91A_.wvu.PrintTitles_4_2_4">#REF!</definedName>
    <definedName name="_2261Z_CFA3FBB1_F89E_46B5_B56D_247DB595A91A_.wvu.PrintTitles_4_3_1" localSheetId="5">#REF!</definedName>
    <definedName name="_2262Z_CFA3FBB1_F89E_46B5_B56D_247DB595A91A_.wvu.PrintTitles_4_3_1">#REF!</definedName>
    <definedName name="_2263Z_CFA3FBB1_F89E_46B5_B56D_247DB595A91A_.wvu.PrintTitles_4_3_2" localSheetId="5">#REF!</definedName>
    <definedName name="_2264Z_CFA3FBB1_F89E_46B5_B56D_247DB595A91A_.wvu.PrintTitles_4_3_2">#REF!</definedName>
    <definedName name="_2265Z_CFA3FBB1_F89E_46B5_B56D_247DB595A91A_.wvu.PrintTitles_4_3_3" localSheetId="5">#REF!</definedName>
    <definedName name="_2266Z_CFA3FBB1_F89E_46B5_B56D_247DB595A91A_.wvu.PrintTitles_4_3_3">#REF!</definedName>
    <definedName name="_2267Z_CFA3FBB1_F89E_46B5_B56D_247DB595A91A_.wvu.PrintTitles_4_3_4" localSheetId="5">#REF!</definedName>
    <definedName name="_2268Z_CFA3FBB1_F89E_46B5_B56D_247DB595A91A_.wvu.PrintTitles_4_3_4">#REF!</definedName>
    <definedName name="_2269Z_CFA3FBB1_F89E_46B5_B56D_247DB595A91A_.wvu.PrintTitles_4_4_1" localSheetId="5">#REF!</definedName>
    <definedName name="_226Excel_BuiltIn_Print_Titles_11_7_4">#REF!</definedName>
    <definedName name="_2270Z_CFA3FBB1_F89E_46B5_B56D_247DB595A91A_.wvu.PrintTitles_4_4_1">#REF!</definedName>
    <definedName name="_2271Z_CFA3FBB1_F89E_46B5_B56D_247DB595A91A_.wvu.PrintTitles_4_4_2" localSheetId="5">#REF!</definedName>
    <definedName name="_2272Z_CFA3FBB1_F89E_46B5_B56D_247DB595A91A_.wvu.PrintTitles_4_4_2">#REF!</definedName>
    <definedName name="_2273Z_CFA3FBB1_F89E_46B5_B56D_247DB595A91A_.wvu.PrintTitles_4_4_3" localSheetId="5">#REF!</definedName>
    <definedName name="_2274Z_CFA3FBB1_F89E_46B5_B56D_247DB595A91A_.wvu.PrintTitles_4_4_3">#REF!</definedName>
    <definedName name="_2275Z_CFA3FBB1_F89E_46B5_B56D_247DB595A91A_.wvu.PrintTitles_4_4_4" localSheetId="5">#REF!</definedName>
    <definedName name="_2276Z_CFA3FBB1_F89E_46B5_B56D_247DB595A91A_.wvu.PrintTitles_4_4_4">#REF!</definedName>
    <definedName name="_2277Z_CFA3FBB1_F89E_46B5_B56D_247DB595A91A_.wvu.PrintTitles_4_5_1" localSheetId="5">#REF!</definedName>
    <definedName name="_2278Z_CFA3FBB1_F89E_46B5_B56D_247DB595A91A_.wvu.PrintTitles_4_5_1">#REF!</definedName>
    <definedName name="_2279Z_CFA3FBB1_F89E_46B5_B56D_247DB595A91A_.wvu.PrintTitles_4_5_2" localSheetId="5">#REF!</definedName>
    <definedName name="_227Excel_BuiltIn_Print_Titles_11_8_1" localSheetId="5">#REF!</definedName>
    <definedName name="_2280Z_CFA3FBB1_F89E_46B5_B56D_247DB595A91A_.wvu.PrintTitles_4_5_2">#REF!</definedName>
    <definedName name="_2281Z_CFA3FBB1_F89E_46B5_B56D_247DB595A91A_.wvu.PrintTitles_4_5_3" localSheetId="5">#REF!</definedName>
    <definedName name="_2282Z_CFA3FBB1_F89E_46B5_B56D_247DB595A91A_.wvu.PrintTitles_4_5_3">#REF!</definedName>
    <definedName name="_2283Z_CFA3FBB1_F89E_46B5_B56D_247DB595A91A_.wvu.PrintTitles_4_5_4" localSheetId="5">#REF!</definedName>
    <definedName name="_2284Z_CFA3FBB1_F89E_46B5_B56D_247DB595A91A_.wvu.PrintTitles_4_5_4">#REF!</definedName>
    <definedName name="_2285Z_CFA3FBB1_F89E_46B5_B56D_247DB595A91A_.wvu.PrintTitles_4_6_1" localSheetId="5">#REF!</definedName>
    <definedName name="_2286Z_CFA3FBB1_F89E_46B5_B56D_247DB595A91A_.wvu.PrintTitles_4_6_1">#REF!</definedName>
    <definedName name="_2287Z_CFA3FBB1_F89E_46B5_B56D_247DB595A91A_.wvu.PrintTitles_4_6_2" localSheetId="5">#REF!</definedName>
    <definedName name="_2288Z_CFA3FBB1_F89E_46B5_B56D_247DB595A91A_.wvu.PrintTitles_4_6_2">#REF!</definedName>
    <definedName name="_2289Z_CFA3FBB1_F89E_46B5_B56D_247DB595A91A_.wvu.PrintTitles_4_6_3" localSheetId="5">#REF!</definedName>
    <definedName name="_228Excel_BuiltIn_Print_Titles_11_8_1">#REF!</definedName>
    <definedName name="_2290Z_CFA3FBB1_F89E_46B5_B56D_247DB595A91A_.wvu.PrintTitles_4_6_3">#REF!</definedName>
    <definedName name="_2291Z_CFA3FBB1_F89E_46B5_B56D_247DB595A91A_.wvu.PrintTitles_4_6_4" localSheetId="5">#REF!</definedName>
    <definedName name="_2292Z_CFA3FBB1_F89E_46B5_B56D_247DB595A91A_.wvu.PrintTitles_4_6_4">#REF!</definedName>
    <definedName name="_2293Z_CFA3FBB1_F89E_46B5_B56D_247DB595A91A_.wvu.PrintTitles_4_7_1" localSheetId="5">#REF!</definedName>
    <definedName name="_2294Z_CFA3FBB1_F89E_46B5_B56D_247DB595A91A_.wvu.PrintTitles_4_7_1">#REF!</definedName>
    <definedName name="_2295Z_CFA3FBB1_F89E_46B5_B56D_247DB595A91A_.wvu.PrintTitles_4_7_2" localSheetId="5">#REF!</definedName>
    <definedName name="_2296Z_CFA3FBB1_F89E_46B5_B56D_247DB595A91A_.wvu.PrintTitles_4_7_2">#REF!</definedName>
    <definedName name="_2297Z_CFA3FBB1_F89E_46B5_B56D_247DB595A91A_.wvu.PrintTitles_4_7_3" localSheetId="5">#REF!</definedName>
    <definedName name="_2298Z_CFA3FBB1_F89E_46B5_B56D_247DB595A91A_.wvu.PrintTitles_4_7_3">#REF!</definedName>
    <definedName name="_2299Z_CFA3FBB1_F89E_46B5_B56D_247DB595A91A_.wvu.PrintTitles_4_7_4" localSheetId="5">#REF!</definedName>
    <definedName name="_229Excel_BuiltIn_Print_Titles_11_8_2" localSheetId="5">#REF!</definedName>
    <definedName name="_22Excel_BuiltIn_Print_Titles_1_1_3">#REF!</definedName>
    <definedName name="_2300Z_CFA3FBB1_F89E_46B5_B56D_247DB595A91A_.wvu.PrintTitles_4_7_4">#REF!</definedName>
    <definedName name="_2301Z_CFA3FBB1_F89E_46B5_B56D_247DB595A91A_.wvu.PrintTitles_4_8_1" localSheetId="5">#REF!</definedName>
    <definedName name="_2302Z_CFA3FBB1_F89E_46B5_B56D_247DB595A91A_.wvu.PrintTitles_4_8_1">#REF!</definedName>
    <definedName name="_2303Z_CFA3FBB1_F89E_46B5_B56D_247DB595A91A_.wvu.PrintTitles_4_8_2" localSheetId="5">#REF!</definedName>
    <definedName name="_2304Z_CFA3FBB1_F89E_46B5_B56D_247DB595A91A_.wvu.PrintTitles_4_8_2">#REF!</definedName>
    <definedName name="_2305Z_CFA3FBB1_F89E_46B5_B56D_247DB595A91A_.wvu.PrintTitles_4_8_3" localSheetId="5">#REF!</definedName>
    <definedName name="_2306Z_CFA3FBB1_F89E_46B5_B56D_247DB595A91A_.wvu.PrintTitles_4_8_3">#REF!</definedName>
    <definedName name="_2307Z_CFA3FBB1_F89E_46B5_B56D_247DB595A91A_.wvu.PrintTitles_4_8_4" localSheetId="5">#REF!</definedName>
    <definedName name="_2308Z_CFA3FBB1_F89E_46B5_B56D_247DB595A91A_.wvu.PrintTitles_4_8_4">#REF!</definedName>
    <definedName name="_2309Z_CFA3FBB1_F89E_46B5_B56D_247DB595A91A_.wvu.PrintTitles_5_1" localSheetId="5">#REF!</definedName>
    <definedName name="_230Excel_BuiltIn_Print_Titles_11_8_2">#REF!</definedName>
    <definedName name="_2310Z_CFA3FBB1_F89E_46B5_B56D_247DB595A91A_.wvu.PrintTitles_5_1">#REF!</definedName>
    <definedName name="_2311Z_CFA3FBB1_F89E_46B5_B56D_247DB595A91A_.wvu.PrintTitles_5_2" localSheetId="5">#REF!</definedName>
    <definedName name="_2312Z_CFA3FBB1_F89E_46B5_B56D_247DB595A91A_.wvu.PrintTitles_5_2">#REF!</definedName>
    <definedName name="_2313Z_CFA3FBB1_F89E_46B5_B56D_247DB595A91A_.wvu.PrintTitles_5_3" localSheetId="5">#REF!</definedName>
    <definedName name="_2314Z_CFA3FBB1_F89E_46B5_B56D_247DB595A91A_.wvu.PrintTitles_5_3">#REF!</definedName>
    <definedName name="_2315Z_CFA3FBB1_F89E_46B5_B56D_247DB595A91A_.wvu.PrintTitles_5_4" localSheetId="5">#REF!</definedName>
    <definedName name="_2316Z_CFA3FBB1_F89E_46B5_B56D_247DB595A91A_.wvu.PrintTitles_5_4">#REF!</definedName>
    <definedName name="_2317Z_CFA3FBB1_F89E_46B5_B56D_247DB595A91A_.wvu.PrintTitles_5_1_1" localSheetId="5">#REF!</definedName>
    <definedName name="_2318Z_CFA3FBB1_F89E_46B5_B56D_247DB595A91A_.wvu.PrintTitles_5_1_1">#REF!</definedName>
    <definedName name="_2319Z_CFA3FBB1_F89E_46B5_B56D_247DB595A91A_.wvu.PrintTitles_5_1_2" localSheetId="5">#REF!</definedName>
    <definedName name="_231Excel_BuiltIn_Print_Titles_11_8_3" localSheetId="5">#REF!</definedName>
    <definedName name="_2320Z_CFA3FBB1_F89E_46B5_B56D_247DB595A91A_.wvu.PrintTitles_5_1_2">#REF!</definedName>
    <definedName name="_2321Z_CFA3FBB1_F89E_46B5_B56D_247DB595A91A_.wvu.PrintTitles_5_1_3" localSheetId="5">#REF!</definedName>
    <definedName name="_2322Z_CFA3FBB1_F89E_46B5_B56D_247DB595A91A_.wvu.PrintTitles_5_1_3">#REF!</definedName>
    <definedName name="_2323Z_CFA3FBB1_F89E_46B5_B56D_247DB595A91A_.wvu.PrintTitles_5_1_4" localSheetId="5">#REF!</definedName>
    <definedName name="_2324Z_CFA3FBB1_F89E_46B5_B56D_247DB595A91A_.wvu.PrintTitles_5_1_4">#REF!</definedName>
    <definedName name="_2325Z_CFA3FBB1_F89E_46B5_B56D_247DB595A91A_.wvu.PrintTitles_5_1_5" localSheetId="5">#REF!</definedName>
    <definedName name="_2326Z_CFA3FBB1_F89E_46B5_B56D_247DB595A91A_.wvu.PrintTitles_5_1_5">#REF!</definedName>
    <definedName name="_2327Z_CFA3FBB1_F89E_46B5_B56D_247DB595A91A_.wvu.PrintTitles_5_1_6" localSheetId="5">#REF!</definedName>
    <definedName name="_2328Z_CFA3FBB1_F89E_46B5_B56D_247DB595A91A_.wvu.PrintTitles_5_1_6">#REF!</definedName>
    <definedName name="_2329Z_CFA3FBB1_F89E_46B5_B56D_247DB595A91A_.wvu.PrintTitles_5_1_7" localSheetId="5">#REF!</definedName>
    <definedName name="_232Excel_BuiltIn_Print_Titles_11_8_3">#REF!</definedName>
    <definedName name="_2330Z_CFA3FBB1_F89E_46B5_B56D_247DB595A91A_.wvu.PrintTitles_5_1_7">#REF!</definedName>
    <definedName name="_2331Z_CFA3FBB1_F89E_46B5_B56D_247DB595A91A_.wvu.PrintTitles_5_1_8" localSheetId="5">#REF!</definedName>
    <definedName name="_2332Z_CFA3FBB1_F89E_46B5_B56D_247DB595A91A_.wvu.PrintTitles_5_1_8">#REF!</definedName>
    <definedName name="_2333Z_CFA3FBB1_F89E_46B5_B56D_247DB595A91A_.wvu.PrintTitles_5_1_9" localSheetId="5">#REF!</definedName>
    <definedName name="_2334Z_CFA3FBB1_F89E_46B5_B56D_247DB595A91A_.wvu.PrintTitles_5_1_9">#REF!</definedName>
    <definedName name="_2335Z_CFA3FBB1_F89E_46B5_B56D_247DB595A91A_.wvu.PrintTitles_5_2_1" localSheetId="5">#REF!</definedName>
    <definedName name="_2336Z_CFA3FBB1_F89E_46B5_B56D_247DB595A91A_.wvu.PrintTitles_5_2_1">#REF!</definedName>
    <definedName name="_2337Z_CFA3FBB1_F89E_46B5_B56D_247DB595A91A_.wvu.PrintTitles_5_2_2" localSheetId="5">#REF!</definedName>
    <definedName name="_2338Z_CFA3FBB1_F89E_46B5_B56D_247DB595A91A_.wvu.PrintTitles_5_2_2">#REF!</definedName>
    <definedName name="_2339Z_CFA3FBB1_F89E_46B5_B56D_247DB595A91A_.wvu.PrintTitles_5_2_3" localSheetId="5">#REF!</definedName>
    <definedName name="_233Excel_BuiltIn_Print_Titles_11_8_4" localSheetId="5">#REF!</definedName>
    <definedName name="_2340Z_CFA3FBB1_F89E_46B5_B56D_247DB595A91A_.wvu.PrintTitles_5_2_3">#REF!</definedName>
    <definedName name="_2341Z_CFA3FBB1_F89E_46B5_B56D_247DB595A91A_.wvu.PrintTitles_5_2_4" localSheetId="5">#REF!</definedName>
    <definedName name="_2342Z_CFA3FBB1_F89E_46B5_B56D_247DB595A91A_.wvu.PrintTitles_5_2_4">#REF!</definedName>
    <definedName name="_2343Z_CFA3FBB1_F89E_46B5_B56D_247DB595A91A_.wvu.PrintTitles_5_3_1" localSheetId="5">#REF!</definedName>
    <definedName name="_2344Z_CFA3FBB1_F89E_46B5_B56D_247DB595A91A_.wvu.PrintTitles_5_3_1">#REF!</definedName>
    <definedName name="_2345Z_CFA3FBB1_F89E_46B5_B56D_247DB595A91A_.wvu.PrintTitles_5_3_2" localSheetId="5">#REF!</definedName>
    <definedName name="_2346Z_CFA3FBB1_F89E_46B5_B56D_247DB595A91A_.wvu.PrintTitles_5_3_2">#REF!</definedName>
    <definedName name="_2347Z_CFA3FBB1_F89E_46B5_B56D_247DB595A91A_.wvu.PrintTitles_5_3_3" localSheetId="5">#REF!</definedName>
    <definedName name="_2348Z_CFA3FBB1_F89E_46B5_B56D_247DB595A91A_.wvu.PrintTitles_5_3_3">#REF!</definedName>
    <definedName name="_2349Z_CFA3FBB1_F89E_46B5_B56D_247DB595A91A_.wvu.PrintTitles_5_3_4" localSheetId="5">#REF!</definedName>
    <definedName name="_234Excel_BuiltIn_Print_Titles_11_8_4">#REF!</definedName>
    <definedName name="_2350Z_CFA3FBB1_F89E_46B5_B56D_247DB595A91A_.wvu.PrintTitles_5_3_4">#REF!</definedName>
    <definedName name="_2351Z_CFA3FBB1_F89E_46B5_B56D_247DB595A91A_.wvu.PrintTitles_5_4_1" localSheetId="5">#REF!</definedName>
    <definedName name="_2352Z_CFA3FBB1_F89E_46B5_B56D_247DB595A91A_.wvu.PrintTitles_5_4_1">#REF!</definedName>
    <definedName name="_2353Z_CFA3FBB1_F89E_46B5_B56D_247DB595A91A_.wvu.PrintTitles_5_4_2" localSheetId="5">#REF!</definedName>
    <definedName name="_2354Z_CFA3FBB1_F89E_46B5_B56D_247DB595A91A_.wvu.PrintTitles_5_4_2">#REF!</definedName>
    <definedName name="_2355Z_CFA3FBB1_F89E_46B5_B56D_247DB595A91A_.wvu.PrintTitles_5_4_3" localSheetId="5">#REF!</definedName>
    <definedName name="_2356Z_CFA3FBB1_F89E_46B5_B56D_247DB595A91A_.wvu.PrintTitles_5_4_3">#REF!</definedName>
    <definedName name="_2357Z_CFA3FBB1_F89E_46B5_B56D_247DB595A91A_.wvu.PrintTitles_5_4_4" localSheetId="5">#REF!</definedName>
    <definedName name="_2358Z_CFA3FBB1_F89E_46B5_B56D_247DB595A91A_.wvu.PrintTitles_5_4_4">#REF!</definedName>
    <definedName name="_2359Z_CFA3FBB1_F89E_46B5_B56D_247DB595A91A_.wvu.PrintTitles_5_5_1" localSheetId="5">#REF!</definedName>
    <definedName name="_235Excel_BuiltIn_Print_Titles_13_1" localSheetId="5">#REF!</definedName>
    <definedName name="_2360Z_CFA3FBB1_F89E_46B5_B56D_247DB595A91A_.wvu.PrintTitles_5_5_1">#REF!</definedName>
    <definedName name="_2361Z_CFA3FBB1_F89E_46B5_B56D_247DB595A91A_.wvu.PrintTitles_5_5_2" localSheetId="5">#REF!</definedName>
    <definedName name="_2362Z_CFA3FBB1_F89E_46B5_B56D_247DB595A91A_.wvu.PrintTitles_5_5_2">#REF!</definedName>
    <definedName name="_2363Z_CFA3FBB1_F89E_46B5_B56D_247DB595A91A_.wvu.PrintTitles_5_5_3" localSheetId="5">#REF!</definedName>
    <definedName name="_2364Z_CFA3FBB1_F89E_46B5_B56D_247DB595A91A_.wvu.PrintTitles_5_5_3">#REF!</definedName>
    <definedName name="_2365Z_CFA3FBB1_F89E_46B5_B56D_247DB595A91A_.wvu.PrintTitles_5_5_4" localSheetId="5">#REF!</definedName>
    <definedName name="_2366Z_CFA3FBB1_F89E_46B5_B56D_247DB595A91A_.wvu.PrintTitles_5_5_4">#REF!</definedName>
    <definedName name="_2367Z_CFA3FBB1_F89E_46B5_B56D_247DB595A91A_.wvu.PrintTitles_5_6_1" localSheetId="5">#REF!</definedName>
    <definedName name="_2368Z_CFA3FBB1_F89E_46B5_B56D_247DB595A91A_.wvu.PrintTitles_5_6_1">#REF!</definedName>
    <definedName name="_2369Z_CFA3FBB1_F89E_46B5_B56D_247DB595A91A_.wvu.PrintTitles_5_6_2" localSheetId="5">#REF!</definedName>
    <definedName name="_236Excel_BuiltIn_Print_Titles_13_1">#REF!</definedName>
    <definedName name="_2370Z_CFA3FBB1_F89E_46B5_B56D_247DB595A91A_.wvu.PrintTitles_5_6_2">#REF!</definedName>
    <definedName name="_2371Z_CFA3FBB1_F89E_46B5_B56D_247DB595A91A_.wvu.PrintTitles_5_6_3" localSheetId="5">#REF!</definedName>
    <definedName name="_2372Z_CFA3FBB1_F89E_46B5_B56D_247DB595A91A_.wvu.PrintTitles_5_6_3">#REF!</definedName>
    <definedName name="_2373Z_CFA3FBB1_F89E_46B5_B56D_247DB595A91A_.wvu.PrintTitles_5_6_4" localSheetId="5">#REF!</definedName>
    <definedName name="_2374Z_CFA3FBB1_F89E_46B5_B56D_247DB595A91A_.wvu.PrintTitles_5_6_4">#REF!</definedName>
    <definedName name="_2375Z_CFA3FBB1_F89E_46B5_B56D_247DB595A91A_.wvu.PrintTitles_5_7_1" localSheetId="5">#REF!</definedName>
    <definedName name="_2376Z_CFA3FBB1_F89E_46B5_B56D_247DB595A91A_.wvu.PrintTitles_5_7_1">#REF!</definedName>
    <definedName name="_2377Z_CFA3FBB1_F89E_46B5_B56D_247DB595A91A_.wvu.PrintTitles_5_7_2" localSheetId="5">#REF!</definedName>
    <definedName name="_2378Z_CFA3FBB1_F89E_46B5_B56D_247DB595A91A_.wvu.PrintTitles_5_7_2">#REF!</definedName>
    <definedName name="_2379Z_CFA3FBB1_F89E_46B5_B56D_247DB595A91A_.wvu.PrintTitles_5_7_3" localSheetId="5">#REF!</definedName>
    <definedName name="_237Excel_BuiltIn_Print_Titles_13_2" localSheetId="5">#REF!</definedName>
    <definedName name="_2380Z_CFA3FBB1_F89E_46B5_B56D_247DB595A91A_.wvu.PrintTitles_5_7_3">#REF!</definedName>
    <definedName name="_2381Z_CFA3FBB1_F89E_46B5_B56D_247DB595A91A_.wvu.PrintTitles_5_7_4" localSheetId="5">#REF!</definedName>
    <definedName name="_2382Z_CFA3FBB1_F89E_46B5_B56D_247DB595A91A_.wvu.PrintTitles_5_7_4">#REF!</definedName>
    <definedName name="_2383Z_CFA3FBB1_F89E_46B5_B56D_247DB595A91A_.wvu.PrintTitles_5_8_1" localSheetId="5">#REF!</definedName>
    <definedName name="_2384Z_CFA3FBB1_F89E_46B5_B56D_247DB595A91A_.wvu.PrintTitles_5_8_1">#REF!</definedName>
    <definedName name="_2385Z_CFA3FBB1_F89E_46B5_B56D_247DB595A91A_.wvu.PrintTitles_5_8_2" localSheetId="5">#REF!</definedName>
    <definedName name="_2386Z_CFA3FBB1_F89E_46B5_B56D_247DB595A91A_.wvu.PrintTitles_5_8_2">#REF!</definedName>
    <definedName name="_2387Z_CFA3FBB1_F89E_46B5_B56D_247DB595A91A_.wvu.PrintTitles_5_8_3" localSheetId="5">#REF!</definedName>
    <definedName name="_2388Z_CFA3FBB1_F89E_46B5_B56D_247DB595A91A_.wvu.PrintTitles_5_8_3">#REF!</definedName>
    <definedName name="_2389Z_CFA3FBB1_F89E_46B5_B56D_247DB595A91A_.wvu.PrintTitles_5_8_4" localSheetId="5">#REF!</definedName>
    <definedName name="_238Excel_BuiltIn_Print_Titles_13_2">#REF!</definedName>
    <definedName name="_2390Z_CFA3FBB1_F89E_46B5_B56D_247DB595A91A_.wvu.PrintTitles_5_8_4">#REF!</definedName>
    <definedName name="_2391Z_CFA3FBB1_F89E_46B5_B56D_247DB595A91A_.wvu.PrintTitles_6_1" localSheetId="5">#REF!</definedName>
    <definedName name="_2392Z_CFA3FBB1_F89E_46B5_B56D_247DB595A91A_.wvu.PrintTitles_6_1">#REF!</definedName>
    <definedName name="_2393Z_CFA3FBB1_F89E_46B5_B56D_247DB595A91A_.wvu.PrintTitles_6_2" localSheetId="5">#REF!</definedName>
    <definedName name="_2394Z_CFA3FBB1_F89E_46B5_B56D_247DB595A91A_.wvu.PrintTitles_6_2">#REF!</definedName>
    <definedName name="_2395Z_CFA3FBB1_F89E_46B5_B56D_247DB595A91A_.wvu.PrintTitles_6_3" localSheetId="5">#REF!</definedName>
    <definedName name="_2396Z_CFA3FBB1_F89E_46B5_B56D_247DB595A91A_.wvu.PrintTitles_6_3">#REF!</definedName>
    <definedName name="_2397Z_CFA3FBB1_F89E_46B5_B56D_247DB595A91A_.wvu.PrintTitles_6_4" localSheetId="5">#REF!</definedName>
    <definedName name="_2398Z_CFA3FBB1_F89E_46B5_B56D_247DB595A91A_.wvu.PrintTitles_6_4">#REF!</definedName>
    <definedName name="_2399Z_CFA3FBB1_F89E_46B5_B56D_247DB595A91A_.wvu.PrintTitles_6_1_1" localSheetId="5">#REF!</definedName>
    <definedName name="_239Excel_BuiltIn_Print_Titles_13_3" localSheetId="5">#REF!</definedName>
    <definedName name="_23Excel_BuiltIn_Print_Titles_1_1_4" localSheetId="5">#REF!</definedName>
    <definedName name="_2400Z_CFA3FBB1_F89E_46B5_B56D_247DB595A91A_.wvu.PrintTitles_6_1_1">#REF!</definedName>
    <definedName name="_2401Z_CFA3FBB1_F89E_46B5_B56D_247DB595A91A_.wvu.PrintTitles_6_1_2" localSheetId="5">#REF!</definedName>
    <definedName name="_2402Z_CFA3FBB1_F89E_46B5_B56D_247DB595A91A_.wvu.PrintTitles_6_1_2">#REF!</definedName>
    <definedName name="_2403Z_CFA3FBB1_F89E_46B5_B56D_247DB595A91A_.wvu.PrintTitles_6_1_3" localSheetId="5">#REF!</definedName>
    <definedName name="_2404Z_CFA3FBB1_F89E_46B5_B56D_247DB595A91A_.wvu.PrintTitles_6_1_3">#REF!</definedName>
    <definedName name="_2405Z_CFA3FBB1_F89E_46B5_B56D_247DB595A91A_.wvu.PrintTitles_6_1_4" localSheetId="5">#REF!</definedName>
    <definedName name="_2406Z_CFA3FBB1_F89E_46B5_B56D_247DB595A91A_.wvu.PrintTitles_6_1_4">#REF!</definedName>
    <definedName name="_2407Z_CFA3FBB1_F89E_46B5_B56D_247DB595A91A_.wvu.PrintTitles_6_1_5" localSheetId="5">#REF!</definedName>
    <definedName name="_2408Z_CFA3FBB1_F89E_46B5_B56D_247DB595A91A_.wvu.PrintTitles_6_1_5">#REF!</definedName>
    <definedName name="_2409Z_CFA3FBB1_F89E_46B5_B56D_247DB595A91A_.wvu.PrintTitles_6_1_6" localSheetId="5">#REF!</definedName>
    <definedName name="_240Excel_BuiltIn_Print_Titles_13_3">#REF!</definedName>
    <definedName name="_2410Z_CFA3FBB1_F89E_46B5_B56D_247DB595A91A_.wvu.PrintTitles_6_1_6">#REF!</definedName>
    <definedName name="_2411Z_CFA3FBB1_F89E_46B5_B56D_247DB595A91A_.wvu.PrintTitles_6_1_7" localSheetId="5">#REF!</definedName>
    <definedName name="_2412Z_CFA3FBB1_F89E_46B5_B56D_247DB595A91A_.wvu.PrintTitles_6_1_7">#REF!</definedName>
    <definedName name="_2413Z_CFA3FBB1_F89E_46B5_B56D_247DB595A91A_.wvu.PrintTitles_6_1_8" localSheetId="5">#REF!</definedName>
    <definedName name="_2414Z_CFA3FBB1_F89E_46B5_B56D_247DB595A91A_.wvu.PrintTitles_6_1_8">#REF!</definedName>
    <definedName name="_2415Z_CFA3FBB1_F89E_46B5_B56D_247DB595A91A_.wvu.PrintTitles_6_1_9" localSheetId="5">#REF!</definedName>
    <definedName name="_2416Z_CFA3FBB1_F89E_46B5_B56D_247DB595A91A_.wvu.PrintTitles_6_1_9">#REF!</definedName>
    <definedName name="_2417Z_CFA3FBB1_F89E_46B5_B56D_247DB595A91A_.wvu.PrintTitles_6_2_1" localSheetId="5">#REF!</definedName>
    <definedName name="_2418Z_CFA3FBB1_F89E_46B5_B56D_247DB595A91A_.wvu.PrintTitles_6_2_1">#REF!</definedName>
    <definedName name="_2419Z_CFA3FBB1_F89E_46B5_B56D_247DB595A91A_.wvu.PrintTitles_6_2_2" localSheetId="5">#REF!</definedName>
    <definedName name="_241Excel_BuiltIn_Print_Titles_13_4" localSheetId="5">#REF!</definedName>
    <definedName name="_2420Z_CFA3FBB1_F89E_46B5_B56D_247DB595A91A_.wvu.PrintTitles_6_2_2">#REF!</definedName>
    <definedName name="_2421Z_CFA3FBB1_F89E_46B5_B56D_247DB595A91A_.wvu.PrintTitles_6_2_3" localSheetId="5">#REF!</definedName>
    <definedName name="_2422Z_CFA3FBB1_F89E_46B5_B56D_247DB595A91A_.wvu.PrintTitles_6_2_3">#REF!</definedName>
    <definedName name="_2423Z_CFA3FBB1_F89E_46B5_B56D_247DB595A91A_.wvu.PrintTitles_6_2_4" localSheetId="5">#REF!</definedName>
    <definedName name="_2424Z_CFA3FBB1_F89E_46B5_B56D_247DB595A91A_.wvu.PrintTitles_6_2_4">#REF!</definedName>
    <definedName name="_2425Z_CFA3FBB1_F89E_46B5_B56D_247DB595A91A_.wvu.PrintTitles_6_3_1" localSheetId="5">#REF!</definedName>
    <definedName name="_2426Z_CFA3FBB1_F89E_46B5_B56D_247DB595A91A_.wvu.PrintTitles_6_3_1">#REF!</definedName>
    <definedName name="_2427Z_CFA3FBB1_F89E_46B5_B56D_247DB595A91A_.wvu.PrintTitles_6_3_2" localSheetId="5">#REF!</definedName>
    <definedName name="_2428Z_CFA3FBB1_F89E_46B5_B56D_247DB595A91A_.wvu.PrintTitles_6_3_2">#REF!</definedName>
    <definedName name="_2429Z_CFA3FBB1_F89E_46B5_B56D_247DB595A91A_.wvu.PrintTitles_6_3_3" localSheetId="5">#REF!</definedName>
    <definedName name="_242Excel_BuiltIn_Print_Titles_13_4">#REF!</definedName>
    <definedName name="_2430Z_CFA3FBB1_F89E_46B5_B56D_247DB595A91A_.wvu.PrintTitles_6_3_3">#REF!</definedName>
    <definedName name="_2431Z_CFA3FBB1_F89E_46B5_B56D_247DB595A91A_.wvu.PrintTitles_6_3_4" localSheetId="5">#REF!</definedName>
    <definedName name="_2432Z_CFA3FBB1_F89E_46B5_B56D_247DB595A91A_.wvu.PrintTitles_6_3_4">#REF!</definedName>
    <definedName name="_2433Z_CFA3FBB1_F89E_46B5_B56D_247DB595A91A_.wvu.PrintTitles_6_4_1" localSheetId="5">#REF!</definedName>
    <definedName name="_2434Z_CFA3FBB1_F89E_46B5_B56D_247DB595A91A_.wvu.PrintTitles_6_4_1">#REF!</definedName>
    <definedName name="_2435Z_CFA3FBB1_F89E_46B5_B56D_247DB595A91A_.wvu.PrintTitles_6_4_2" localSheetId="5">#REF!</definedName>
    <definedName name="_2436Z_CFA3FBB1_F89E_46B5_B56D_247DB595A91A_.wvu.PrintTitles_6_4_2">#REF!</definedName>
    <definedName name="_2437Z_CFA3FBB1_F89E_46B5_B56D_247DB595A91A_.wvu.PrintTitles_6_4_3" localSheetId="5">#REF!</definedName>
    <definedName name="_2438Z_CFA3FBB1_F89E_46B5_B56D_247DB595A91A_.wvu.PrintTitles_6_4_3">#REF!</definedName>
    <definedName name="_2439Z_CFA3FBB1_F89E_46B5_B56D_247DB595A91A_.wvu.PrintTitles_6_4_4" localSheetId="5">#REF!</definedName>
    <definedName name="_243Excel_BuiltIn_Print_Titles_13_1_1" localSheetId="5">#REF!</definedName>
    <definedName name="_2440Z_CFA3FBB1_F89E_46B5_B56D_247DB595A91A_.wvu.PrintTitles_6_4_4">#REF!</definedName>
    <definedName name="_2441Z_CFA3FBB1_F89E_46B5_B56D_247DB595A91A_.wvu.PrintTitles_6_5_1" localSheetId="5">#REF!</definedName>
    <definedName name="_2442Z_CFA3FBB1_F89E_46B5_B56D_247DB595A91A_.wvu.PrintTitles_6_5_1">#REF!</definedName>
    <definedName name="_2443Z_CFA3FBB1_F89E_46B5_B56D_247DB595A91A_.wvu.PrintTitles_6_5_2" localSheetId="5">#REF!</definedName>
    <definedName name="_2444Z_CFA3FBB1_F89E_46B5_B56D_247DB595A91A_.wvu.PrintTitles_6_5_2">#REF!</definedName>
    <definedName name="_2445Z_CFA3FBB1_F89E_46B5_B56D_247DB595A91A_.wvu.PrintTitles_6_5_3" localSheetId="5">#REF!</definedName>
    <definedName name="_2446Z_CFA3FBB1_F89E_46B5_B56D_247DB595A91A_.wvu.PrintTitles_6_5_3">#REF!</definedName>
    <definedName name="_2447Z_CFA3FBB1_F89E_46B5_B56D_247DB595A91A_.wvu.PrintTitles_6_5_4" localSheetId="5">#REF!</definedName>
    <definedName name="_2448Z_CFA3FBB1_F89E_46B5_B56D_247DB595A91A_.wvu.PrintTitles_6_5_4">#REF!</definedName>
    <definedName name="_2449Z_CFA3FBB1_F89E_46B5_B56D_247DB595A91A_.wvu.PrintTitles_6_6_1" localSheetId="5">#REF!</definedName>
    <definedName name="_244Excel_BuiltIn_Print_Titles_13_1_1">#REF!</definedName>
    <definedName name="_2450Z_CFA3FBB1_F89E_46B5_B56D_247DB595A91A_.wvu.PrintTitles_6_6_1">#REF!</definedName>
    <definedName name="_2451Z_CFA3FBB1_F89E_46B5_B56D_247DB595A91A_.wvu.PrintTitles_6_6_2" localSheetId="5">#REF!</definedName>
    <definedName name="_2452Z_CFA3FBB1_F89E_46B5_B56D_247DB595A91A_.wvu.PrintTitles_6_6_2">#REF!</definedName>
    <definedName name="_2453Z_CFA3FBB1_F89E_46B5_B56D_247DB595A91A_.wvu.PrintTitles_6_6_3" localSheetId="5">#REF!</definedName>
    <definedName name="_2454Z_CFA3FBB1_F89E_46B5_B56D_247DB595A91A_.wvu.PrintTitles_6_6_3">#REF!</definedName>
    <definedName name="_2455Z_CFA3FBB1_F89E_46B5_B56D_247DB595A91A_.wvu.PrintTitles_6_6_4" localSheetId="5">#REF!</definedName>
    <definedName name="_2456Z_CFA3FBB1_F89E_46B5_B56D_247DB595A91A_.wvu.PrintTitles_6_6_4">#REF!</definedName>
    <definedName name="_2457Z_CFA3FBB1_F89E_46B5_B56D_247DB595A91A_.wvu.PrintTitles_6_7_1" localSheetId="5">#REF!</definedName>
    <definedName name="_2458Z_CFA3FBB1_F89E_46B5_B56D_247DB595A91A_.wvu.PrintTitles_6_7_1">#REF!</definedName>
    <definedName name="_2459Z_CFA3FBB1_F89E_46B5_B56D_247DB595A91A_.wvu.PrintTitles_6_7_2" localSheetId="5">#REF!</definedName>
    <definedName name="_245Excel_BuiltIn_Print_Titles_13_1_2" localSheetId="5">#REF!</definedName>
    <definedName name="_2460Z_CFA3FBB1_F89E_46B5_B56D_247DB595A91A_.wvu.PrintTitles_6_7_2">#REF!</definedName>
    <definedName name="_2461Z_CFA3FBB1_F89E_46B5_B56D_247DB595A91A_.wvu.PrintTitles_6_7_3" localSheetId="5">#REF!</definedName>
    <definedName name="_2462Z_CFA3FBB1_F89E_46B5_B56D_247DB595A91A_.wvu.PrintTitles_6_7_3">#REF!</definedName>
    <definedName name="_2463Z_CFA3FBB1_F89E_46B5_B56D_247DB595A91A_.wvu.PrintTitles_6_7_4" localSheetId="5">#REF!</definedName>
    <definedName name="_2464Z_CFA3FBB1_F89E_46B5_B56D_247DB595A91A_.wvu.PrintTitles_6_7_4">#REF!</definedName>
    <definedName name="_2465Z_CFA3FBB1_F89E_46B5_B56D_247DB595A91A_.wvu.PrintTitles_6_8_1" localSheetId="5">#REF!</definedName>
    <definedName name="_2466Z_CFA3FBB1_F89E_46B5_B56D_247DB595A91A_.wvu.PrintTitles_6_8_1">#REF!</definedName>
    <definedName name="_2467Z_CFA3FBB1_F89E_46B5_B56D_247DB595A91A_.wvu.PrintTitles_6_8_2" localSheetId="5">#REF!</definedName>
    <definedName name="_2468Z_CFA3FBB1_F89E_46B5_B56D_247DB595A91A_.wvu.PrintTitles_6_8_2">#REF!</definedName>
    <definedName name="_2469Z_CFA3FBB1_F89E_46B5_B56D_247DB595A91A_.wvu.PrintTitles_6_8_3" localSheetId="5">#REF!</definedName>
    <definedName name="_246Excel_BuiltIn_Print_Titles_13_1_2">#REF!</definedName>
    <definedName name="_2470Z_CFA3FBB1_F89E_46B5_B56D_247DB595A91A_.wvu.PrintTitles_6_8_3">#REF!</definedName>
    <definedName name="_2471Z_CFA3FBB1_F89E_46B5_B56D_247DB595A91A_.wvu.PrintTitles_6_8_4" localSheetId="5">#REF!</definedName>
    <definedName name="_2472Z_CFA3FBB1_F89E_46B5_B56D_247DB595A91A_.wvu.PrintTitles_6_8_4">#REF!</definedName>
    <definedName name="_2473Z_CFA3FBB1_F89E_46B5_B56D_247DB595A91A_.wvu.PrintTitles_7_1" localSheetId="5">#REF!</definedName>
    <definedName name="_2474Z_CFA3FBB1_F89E_46B5_B56D_247DB595A91A_.wvu.PrintTitles_7_1">#REF!</definedName>
    <definedName name="_2475Z_CFA3FBB1_F89E_46B5_B56D_247DB595A91A_.wvu.PrintTitles_7_2" localSheetId="5">#REF!</definedName>
    <definedName name="_2476Z_CFA3FBB1_F89E_46B5_B56D_247DB595A91A_.wvu.PrintTitles_7_2">#REF!</definedName>
    <definedName name="_2477Z_CFA3FBB1_F89E_46B5_B56D_247DB595A91A_.wvu.PrintTitles_7_3" localSheetId="5">#REF!</definedName>
    <definedName name="_2478Z_CFA3FBB1_F89E_46B5_B56D_247DB595A91A_.wvu.PrintTitles_7_3">#REF!</definedName>
    <definedName name="_2479Z_CFA3FBB1_F89E_46B5_B56D_247DB595A91A_.wvu.PrintTitles_7_4" localSheetId="5">#REF!</definedName>
    <definedName name="_247Excel_BuiltIn_Print_Titles_13_1_3" localSheetId="5">#REF!</definedName>
    <definedName name="_2480Z_CFA3FBB1_F89E_46B5_B56D_247DB595A91A_.wvu.PrintTitles_7_4">#REF!</definedName>
    <definedName name="_2481Z_CFA3FBB1_F89E_46B5_B56D_247DB595A91A_.wvu.PrintTitles_8_1" localSheetId="5">#REF!</definedName>
    <definedName name="_2482Z_CFA3FBB1_F89E_46B5_B56D_247DB595A91A_.wvu.PrintTitles_8_1">#REF!</definedName>
    <definedName name="_2483Z_CFA3FBB1_F89E_46B5_B56D_247DB595A91A_.wvu.PrintTitles_8_2" localSheetId="5">#REF!</definedName>
    <definedName name="_2484Z_CFA3FBB1_F89E_46B5_B56D_247DB595A91A_.wvu.PrintTitles_8_2">#REF!</definedName>
    <definedName name="_2485Z_CFA3FBB1_F89E_46B5_B56D_247DB595A91A_.wvu.PrintTitles_8_3" localSheetId="5">#REF!</definedName>
    <definedName name="_2486Z_CFA3FBB1_F89E_46B5_B56D_247DB595A91A_.wvu.PrintTitles_8_3">#REF!</definedName>
    <definedName name="_2487Z_CFA3FBB1_F89E_46B5_B56D_247DB595A91A_.wvu.PrintTitles_8_4" localSheetId="5">#REF!</definedName>
    <definedName name="_2488Z_CFA3FBB1_F89E_46B5_B56D_247DB595A91A_.wvu.PrintTitles_8_4">#REF!</definedName>
    <definedName name="_2489Z_CFA3FBB1_F89E_46B5_B56D_247DB595A91A_.wvu.PrintTitles_8_1_1" localSheetId="5">#REF!</definedName>
    <definedName name="_248Excel_BuiltIn_Print_Titles_13_1_3">#REF!</definedName>
    <definedName name="_2490Z_CFA3FBB1_F89E_46B5_B56D_247DB595A91A_.wvu.PrintTitles_8_1_1">#REF!</definedName>
    <definedName name="_2491Z_CFA3FBB1_F89E_46B5_B56D_247DB595A91A_.wvu.PrintTitles_8_1_2" localSheetId="5">#REF!</definedName>
    <definedName name="_2492Z_CFA3FBB1_F89E_46B5_B56D_247DB595A91A_.wvu.PrintTitles_8_1_2">#REF!</definedName>
    <definedName name="_2493Z_CFA3FBB1_F89E_46B5_B56D_247DB595A91A_.wvu.PrintTitles_8_1_3" localSheetId="5">#REF!</definedName>
    <definedName name="_2494Z_CFA3FBB1_F89E_46B5_B56D_247DB595A91A_.wvu.PrintTitles_8_1_3">#REF!</definedName>
    <definedName name="_2495Z_CFA3FBB1_F89E_46B5_B56D_247DB595A91A_.wvu.PrintTitles_8_1_4" localSheetId="5">#REF!</definedName>
    <definedName name="_2496Z_CFA3FBB1_F89E_46B5_B56D_247DB595A91A_.wvu.PrintTitles_8_1_4">#REF!</definedName>
    <definedName name="_2497Z_CFA3FBB1_F89E_46B5_B56D_247DB595A91A_.wvu.PrintTitles_8_1_5" localSheetId="5">#REF!</definedName>
    <definedName name="_2498Z_CFA3FBB1_F89E_46B5_B56D_247DB595A91A_.wvu.PrintTitles_8_1_5">#REF!</definedName>
    <definedName name="_2499Z_CFA3FBB1_F89E_46B5_B56D_247DB595A91A_.wvu.PrintTitles_8_1_6" localSheetId="5">#REF!</definedName>
    <definedName name="_249Excel_BuiltIn_Print_Titles_13_1_4" localSheetId="5">#REF!</definedName>
    <definedName name="_24Excel_BuiltIn_Print_Titles_1_1_4">#REF!</definedName>
    <definedName name="_2500Z_CFA3FBB1_F89E_46B5_B56D_247DB595A91A_.wvu.PrintTitles_8_1_6">#REF!</definedName>
    <definedName name="_2501Z_CFA3FBB1_F89E_46B5_B56D_247DB595A91A_.wvu.PrintTitles_8_1_7" localSheetId="5">#REF!</definedName>
    <definedName name="_2502Z_CFA3FBB1_F89E_46B5_B56D_247DB595A91A_.wvu.PrintTitles_8_1_7">#REF!</definedName>
    <definedName name="_2503Z_CFA3FBB1_F89E_46B5_B56D_247DB595A91A_.wvu.PrintTitles_8_1_8" localSheetId="5">#REF!</definedName>
    <definedName name="_2504Z_CFA3FBB1_F89E_46B5_B56D_247DB595A91A_.wvu.PrintTitles_8_1_8">#REF!</definedName>
    <definedName name="_2505Z_CFA3FBB1_F89E_46B5_B56D_247DB595A91A_.wvu.PrintTitles_8_1_9" localSheetId="5">#REF!</definedName>
    <definedName name="_2506Z_CFA3FBB1_F89E_46B5_B56D_247DB595A91A_.wvu.PrintTitles_8_1_9">#REF!</definedName>
    <definedName name="_2507Z_CFA3FBB1_F89E_46B5_B56D_247DB595A91A_.wvu.PrintTitles_8_2_1" localSheetId="5">#REF!</definedName>
    <definedName name="_2508Z_CFA3FBB1_F89E_46B5_B56D_247DB595A91A_.wvu.PrintTitles_8_2_1">#REF!</definedName>
    <definedName name="_2509Z_CFA3FBB1_F89E_46B5_B56D_247DB595A91A_.wvu.PrintTitles_8_2_2" localSheetId="5">#REF!</definedName>
    <definedName name="_250Excel_BuiltIn_Print_Titles_13_1_4">#REF!</definedName>
    <definedName name="_2510Z_CFA3FBB1_F89E_46B5_B56D_247DB595A91A_.wvu.PrintTitles_8_2_2">#REF!</definedName>
    <definedName name="_2511Z_CFA3FBB1_F89E_46B5_B56D_247DB595A91A_.wvu.PrintTitles_8_2_3" localSheetId="5">#REF!</definedName>
    <definedName name="_2512Z_CFA3FBB1_F89E_46B5_B56D_247DB595A91A_.wvu.PrintTitles_8_2_3">#REF!</definedName>
    <definedName name="_2513Z_CFA3FBB1_F89E_46B5_B56D_247DB595A91A_.wvu.PrintTitles_8_2_4" localSheetId="5">#REF!</definedName>
    <definedName name="_2514Z_CFA3FBB1_F89E_46B5_B56D_247DB595A91A_.wvu.PrintTitles_8_2_4">#REF!</definedName>
    <definedName name="_2515Z_CFA3FBB1_F89E_46B5_B56D_247DB595A91A_.wvu.PrintTitles_8_3_1" localSheetId="5">#REF!</definedName>
    <definedName name="_2516Z_CFA3FBB1_F89E_46B5_B56D_247DB595A91A_.wvu.PrintTitles_8_3_1">#REF!</definedName>
    <definedName name="_2517Z_CFA3FBB1_F89E_46B5_B56D_247DB595A91A_.wvu.PrintTitles_8_3_2" localSheetId="5">#REF!</definedName>
    <definedName name="_2518Z_CFA3FBB1_F89E_46B5_B56D_247DB595A91A_.wvu.PrintTitles_8_3_2">#REF!</definedName>
    <definedName name="_2519Z_CFA3FBB1_F89E_46B5_B56D_247DB595A91A_.wvu.PrintTitles_8_3_3" localSheetId="5">#REF!</definedName>
    <definedName name="_251Excel_BuiltIn_Print_Titles_13_2_1" localSheetId="5">#REF!</definedName>
    <definedName name="_2520Z_CFA3FBB1_F89E_46B5_B56D_247DB595A91A_.wvu.PrintTitles_8_3_3">#REF!</definedName>
    <definedName name="_2521Z_CFA3FBB1_F89E_46B5_B56D_247DB595A91A_.wvu.PrintTitles_8_3_4" localSheetId="5">#REF!</definedName>
    <definedName name="_2522Z_CFA3FBB1_F89E_46B5_B56D_247DB595A91A_.wvu.PrintTitles_8_3_4">#REF!</definedName>
    <definedName name="_2523Z_CFA3FBB1_F89E_46B5_B56D_247DB595A91A_.wvu.PrintTitles_8_4_1" localSheetId="5">#REF!</definedName>
    <definedName name="_2524Z_CFA3FBB1_F89E_46B5_B56D_247DB595A91A_.wvu.PrintTitles_8_4_1">#REF!</definedName>
    <definedName name="_2525Z_CFA3FBB1_F89E_46B5_B56D_247DB595A91A_.wvu.PrintTitles_8_4_2" localSheetId="5">#REF!</definedName>
    <definedName name="_2526Z_CFA3FBB1_F89E_46B5_B56D_247DB595A91A_.wvu.PrintTitles_8_4_2">#REF!</definedName>
    <definedName name="_2527Z_CFA3FBB1_F89E_46B5_B56D_247DB595A91A_.wvu.PrintTitles_8_4_3" localSheetId="5">#REF!</definedName>
    <definedName name="_2528Z_CFA3FBB1_F89E_46B5_B56D_247DB595A91A_.wvu.PrintTitles_8_4_3">#REF!</definedName>
    <definedName name="_2529Z_CFA3FBB1_F89E_46B5_B56D_247DB595A91A_.wvu.PrintTitles_8_4_4" localSheetId="5">#REF!</definedName>
    <definedName name="_252Excel_BuiltIn_Print_Titles_13_2_1">#REF!</definedName>
    <definedName name="_2530Z_CFA3FBB1_F89E_46B5_B56D_247DB595A91A_.wvu.PrintTitles_8_4_4">#REF!</definedName>
    <definedName name="_2531Z_CFA3FBB1_F89E_46B5_B56D_247DB595A91A_.wvu.PrintTitles_8_5_1" localSheetId="5">#REF!</definedName>
    <definedName name="_2532Z_CFA3FBB1_F89E_46B5_B56D_247DB595A91A_.wvu.PrintTitles_8_5_1">#REF!</definedName>
    <definedName name="_2533Z_CFA3FBB1_F89E_46B5_B56D_247DB595A91A_.wvu.PrintTitles_8_5_2" localSheetId="5">#REF!</definedName>
    <definedName name="_2534Z_CFA3FBB1_F89E_46B5_B56D_247DB595A91A_.wvu.PrintTitles_8_5_2">#REF!</definedName>
    <definedName name="_2535Z_CFA3FBB1_F89E_46B5_B56D_247DB595A91A_.wvu.PrintTitles_8_5_3" localSheetId="5">#REF!</definedName>
    <definedName name="_2536Z_CFA3FBB1_F89E_46B5_B56D_247DB595A91A_.wvu.PrintTitles_8_5_3">#REF!</definedName>
    <definedName name="_2537Z_CFA3FBB1_F89E_46B5_B56D_247DB595A91A_.wvu.PrintTitles_8_5_4" localSheetId="5">#REF!</definedName>
    <definedName name="_2538Z_CFA3FBB1_F89E_46B5_B56D_247DB595A91A_.wvu.PrintTitles_8_5_4">#REF!</definedName>
    <definedName name="_2539Z_CFA3FBB1_F89E_46B5_B56D_247DB595A91A_.wvu.PrintTitles_8_6_1" localSheetId="5">#REF!</definedName>
    <definedName name="_253Excel_BuiltIn_Print_Titles_13_2_2" localSheetId="5">#REF!</definedName>
    <definedName name="_2540Z_CFA3FBB1_F89E_46B5_B56D_247DB595A91A_.wvu.PrintTitles_8_6_1">#REF!</definedName>
    <definedName name="_2541Z_CFA3FBB1_F89E_46B5_B56D_247DB595A91A_.wvu.PrintTitles_8_6_2" localSheetId="5">#REF!</definedName>
    <definedName name="_2542Z_CFA3FBB1_F89E_46B5_B56D_247DB595A91A_.wvu.PrintTitles_8_6_2">#REF!</definedName>
    <definedName name="_2543Z_CFA3FBB1_F89E_46B5_B56D_247DB595A91A_.wvu.PrintTitles_8_6_3" localSheetId="5">#REF!</definedName>
    <definedName name="_2544Z_CFA3FBB1_F89E_46B5_B56D_247DB595A91A_.wvu.PrintTitles_8_6_3">#REF!</definedName>
    <definedName name="_2545Z_CFA3FBB1_F89E_46B5_B56D_247DB595A91A_.wvu.PrintTitles_8_6_4" localSheetId="5">#REF!</definedName>
    <definedName name="_2546Z_CFA3FBB1_F89E_46B5_B56D_247DB595A91A_.wvu.PrintTitles_8_6_4">#REF!</definedName>
    <definedName name="_2547Z_CFA3FBB1_F89E_46B5_B56D_247DB595A91A_.wvu.PrintTitles_8_7_1" localSheetId="5">#REF!</definedName>
    <definedName name="_2548Z_CFA3FBB1_F89E_46B5_B56D_247DB595A91A_.wvu.PrintTitles_8_7_1">#REF!</definedName>
    <definedName name="_2549Z_CFA3FBB1_F89E_46B5_B56D_247DB595A91A_.wvu.PrintTitles_8_7_2" localSheetId="5">#REF!</definedName>
    <definedName name="_254Excel_BuiltIn_Print_Titles_13_2_2">#REF!</definedName>
    <definedName name="_2550Z_CFA3FBB1_F89E_46B5_B56D_247DB595A91A_.wvu.PrintTitles_8_7_2">#REF!</definedName>
    <definedName name="_2551Z_CFA3FBB1_F89E_46B5_B56D_247DB595A91A_.wvu.PrintTitles_8_7_3" localSheetId="5">#REF!</definedName>
    <definedName name="_2552Z_CFA3FBB1_F89E_46B5_B56D_247DB595A91A_.wvu.PrintTitles_8_7_3">#REF!</definedName>
    <definedName name="_2553Z_CFA3FBB1_F89E_46B5_B56D_247DB595A91A_.wvu.PrintTitles_8_7_4" localSheetId="5">#REF!</definedName>
    <definedName name="_2554Z_CFA3FBB1_F89E_46B5_B56D_247DB595A91A_.wvu.PrintTitles_8_7_4">#REF!</definedName>
    <definedName name="_2555Z_CFA3FBB1_F89E_46B5_B56D_247DB595A91A_.wvu.PrintTitles_8_8_1" localSheetId="5">#REF!</definedName>
    <definedName name="_2556Z_CFA3FBB1_F89E_46B5_B56D_247DB595A91A_.wvu.PrintTitles_8_8_1">#REF!</definedName>
    <definedName name="_2557Z_CFA3FBB1_F89E_46B5_B56D_247DB595A91A_.wvu.PrintTitles_8_8_2" localSheetId="5">#REF!</definedName>
    <definedName name="_2558Z_CFA3FBB1_F89E_46B5_B56D_247DB595A91A_.wvu.PrintTitles_8_8_2">#REF!</definedName>
    <definedName name="_2559Z_CFA3FBB1_F89E_46B5_B56D_247DB595A91A_.wvu.PrintTitles_8_8_3" localSheetId="5">#REF!</definedName>
    <definedName name="_255Excel_BuiltIn_Print_Titles_13_2_3" localSheetId="5">#REF!</definedName>
    <definedName name="_2560Z_CFA3FBB1_F89E_46B5_B56D_247DB595A91A_.wvu.PrintTitles_8_8_3">#REF!</definedName>
    <definedName name="_2561Z_CFA3FBB1_F89E_46B5_B56D_247DB595A91A_.wvu.PrintTitles_8_8_4" localSheetId="5">#REF!</definedName>
    <definedName name="_2562Z_CFA3FBB1_F89E_46B5_B56D_247DB595A91A_.wvu.PrintTitles_8_8_4">#REF!</definedName>
    <definedName name="_2563Z_CFA3FBB1_F89E_46B5_B56D_247DB595A91A_.wvu.PrintTitles_9_1" localSheetId="5">#REF!</definedName>
    <definedName name="_2564Z_CFA3FBB1_F89E_46B5_B56D_247DB595A91A_.wvu.PrintTitles_9_1">#REF!</definedName>
    <definedName name="_2565Z_CFA3FBB1_F89E_46B5_B56D_247DB595A91A_.wvu.PrintTitles_9_2" localSheetId="5">#REF!</definedName>
    <definedName name="_2566Z_CFA3FBB1_F89E_46B5_B56D_247DB595A91A_.wvu.PrintTitles_9_2">#REF!</definedName>
    <definedName name="_2567Z_CFA3FBB1_F89E_46B5_B56D_247DB595A91A_.wvu.PrintTitles_9_3" localSheetId="5">#REF!</definedName>
    <definedName name="_2568Z_CFA3FBB1_F89E_46B5_B56D_247DB595A91A_.wvu.PrintTitles_9_3">#REF!</definedName>
    <definedName name="_2569Z_CFA3FBB1_F89E_46B5_B56D_247DB595A91A_.wvu.PrintTitles_9_4" localSheetId="5">#REF!</definedName>
    <definedName name="_256Excel_BuiltIn_Print_Titles_13_2_3">#REF!</definedName>
    <definedName name="_2570Z_CFA3FBB1_F89E_46B5_B56D_247DB595A91A_.wvu.PrintTitles_9_4">#REF!</definedName>
    <definedName name="_2571Z_CFA3FBB1_F89E_46B5_B56D_247DB595A91A_.wvu.PrintTitles_9_1_1" localSheetId="5">#REF!</definedName>
    <definedName name="_2572Z_CFA3FBB1_F89E_46B5_B56D_247DB595A91A_.wvu.PrintTitles_9_1_1">#REF!</definedName>
    <definedName name="_2573Z_CFA3FBB1_F89E_46B5_B56D_247DB595A91A_.wvu.PrintTitles_9_1_2" localSheetId="5">#REF!</definedName>
    <definedName name="_2574Z_CFA3FBB1_F89E_46B5_B56D_247DB595A91A_.wvu.PrintTitles_9_1_2">#REF!</definedName>
    <definedName name="_2575Z_CFA3FBB1_F89E_46B5_B56D_247DB595A91A_.wvu.PrintTitles_9_1_3" localSheetId="5">#REF!</definedName>
    <definedName name="_2576Z_CFA3FBB1_F89E_46B5_B56D_247DB595A91A_.wvu.PrintTitles_9_1_3">#REF!</definedName>
    <definedName name="_2577Z_CFA3FBB1_F89E_46B5_B56D_247DB595A91A_.wvu.PrintTitles_9_1_4" localSheetId="5">#REF!</definedName>
    <definedName name="_2578Z_CFA3FBB1_F89E_46B5_B56D_247DB595A91A_.wvu.PrintTitles_9_1_4">#REF!</definedName>
    <definedName name="_2579Z_CFA3FBB1_F89E_46B5_B56D_247DB595A91A_.wvu.PrintTitles_9_2_1" localSheetId="5">#REF!</definedName>
    <definedName name="_257Excel_BuiltIn_Print_Titles_13_2_4" localSheetId="5">#REF!</definedName>
    <definedName name="_2580Z_CFA3FBB1_F89E_46B5_B56D_247DB595A91A_.wvu.PrintTitles_9_2_1">#REF!</definedName>
    <definedName name="_2581Z_CFA3FBB1_F89E_46B5_B56D_247DB595A91A_.wvu.PrintTitles_9_2_2" localSheetId="5">#REF!</definedName>
    <definedName name="_2582Z_CFA3FBB1_F89E_46B5_B56D_247DB595A91A_.wvu.PrintTitles_9_2_2">#REF!</definedName>
    <definedName name="_2583Z_CFA3FBB1_F89E_46B5_B56D_247DB595A91A_.wvu.PrintTitles_9_2_3" localSheetId="5">#REF!</definedName>
    <definedName name="_2584Z_CFA3FBB1_F89E_46B5_B56D_247DB595A91A_.wvu.PrintTitles_9_2_3">#REF!</definedName>
    <definedName name="_2585Z_CFA3FBB1_F89E_46B5_B56D_247DB595A91A_.wvu.PrintTitles_9_2_4" localSheetId="5">#REF!</definedName>
    <definedName name="_2586Z_CFA3FBB1_F89E_46B5_B56D_247DB595A91A_.wvu.PrintTitles_9_2_4">#REF!</definedName>
    <definedName name="_2587Z_CFA3FBB1_F89E_46B5_B56D_247DB595A91A_.wvu.PrintTitles_9_3_1" localSheetId="5">#REF!</definedName>
    <definedName name="_2588Z_CFA3FBB1_F89E_46B5_B56D_247DB595A91A_.wvu.PrintTitles_9_3_1">#REF!</definedName>
    <definedName name="_2589Z_CFA3FBB1_F89E_46B5_B56D_247DB595A91A_.wvu.PrintTitles_9_3_2" localSheetId="5">#REF!</definedName>
    <definedName name="_258Excel_BuiltIn_Print_Titles_13_2_4">#REF!</definedName>
    <definedName name="_2590Z_CFA3FBB1_F89E_46B5_B56D_247DB595A91A_.wvu.PrintTitles_9_3_2">#REF!</definedName>
    <definedName name="_2591Z_CFA3FBB1_F89E_46B5_B56D_247DB595A91A_.wvu.PrintTitles_9_3_3" localSheetId="5">#REF!</definedName>
    <definedName name="_2592Z_CFA3FBB1_F89E_46B5_B56D_247DB595A91A_.wvu.PrintTitles_9_3_3">#REF!</definedName>
    <definedName name="_2593Z_CFA3FBB1_F89E_46B5_B56D_247DB595A91A_.wvu.PrintTitles_9_3_4" localSheetId="5">#REF!</definedName>
    <definedName name="_2594Z_CFA3FBB1_F89E_46B5_B56D_247DB595A91A_.wvu.PrintTitles_9_3_4">#REF!</definedName>
    <definedName name="_2595Z_CFA3FBB1_F89E_46B5_B56D_247DB595A91A_.wvu.PrintTitles_9_4_1" localSheetId="5">#REF!</definedName>
    <definedName name="_2596Z_CFA3FBB1_F89E_46B5_B56D_247DB595A91A_.wvu.PrintTitles_9_4_1">#REF!</definedName>
    <definedName name="_2597Z_CFA3FBB1_F89E_46B5_B56D_247DB595A91A_.wvu.PrintTitles_9_4_2" localSheetId="5">#REF!</definedName>
    <definedName name="_2598Z_CFA3FBB1_F89E_46B5_B56D_247DB595A91A_.wvu.PrintTitles_9_4_2">#REF!</definedName>
    <definedName name="_2599Z_CFA3FBB1_F89E_46B5_B56D_247DB595A91A_.wvu.PrintTitles_9_4_3" localSheetId="5">#REF!</definedName>
    <definedName name="_259Excel_BuiltIn_Print_Titles_13_3_1" localSheetId="5">#REF!</definedName>
    <definedName name="_25Excel_BuiltIn_Print_Titles_1_1_5" localSheetId="5">#REF!</definedName>
    <definedName name="_2600Z_CFA3FBB1_F89E_46B5_B56D_247DB595A91A_.wvu.PrintTitles_9_4_3">#REF!</definedName>
    <definedName name="_2601Z_CFA3FBB1_F89E_46B5_B56D_247DB595A91A_.wvu.PrintTitles_9_4_4" localSheetId="5">#REF!</definedName>
    <definedName name="_2602Z_CFA3FBB1_F89E_46B5_B56D_247DB595A91A_.wvu.PrintTitles_9_4_4">#REF!</definedName>
    <definedName name="_2603Z_CFA3FBB1_F89E_46B5_B56D_247DB595A91A_.wvu.PrintTitles_9_5_1" localSheetId="5">#REF!</definedName>
    <definedName name="_2604Z_CFA3FBB1_F89E_46B5_B56D_247DB595A91A_.wvu.PrintTitles_9_5_1">#REF!</definedName>
    <definedName name="_2605Z_CFA3FBB1_F89E_46B5_B56D_247DB595A91A_.wvu.PrintTitles_9_5_2" localSheetId="5">#REF!</definedName>
    <definedName name="_2606Z_CFA3FBB1_F89E_46B5_B56D_247DB595A91A_.wvu.PrintTitles_9_5_2">#REF!</definedName>
    <definedName name="_2607Z_CFA3FBB1_F89E_46B5_B56D_247DB595A91A_.wvu.PrintTitles_9_5_3" localSheetId="5">#REF!</definedName>
    <definedName name="_2608Z_CFA3FBB1_F89E_46B5_B56D_247DB595A91A_.wvu.PrintTitles_9_5_3">#REF!</definedName>
    <definedName name="_2609Z_CFA3FBB1_F89E_46B5_B56D_247DB595A91A_.wvu.PrintTitles_9_5_4" localSheetId="5">#REF!</definedName>
    <definedName name="_260Excel_BuiltIn_Print_Titles_13_3_1">#REF!</definedName>
    <definedName name="_2610Z_CFA3FBB1_F89E_46B5_B56D_247DB595A91A_.wvu.PrintTitles_9_5_4">#REF!</definedName>
    <definedName name="_2611Z_CFA3FBB1_F89E_46B5_B56D_247DB595A91A_.wvu.PrintTitles_9_6_1" localSheetId="5">#REF!</definedName>
    <definedName name="_2612Z_CFA3FBB1_F89E_46B5_B56D_247DB595A91A_.wvu.PrintTitles_9_6_1">#REF!</definedName>
    <definedName name="_2613Z_CFA3FBB1_F89E_46B5_B56D_247DB595A91A_.wvu.PrintTitles_9_6_2" localSheetId="5">#REF!</definedName>
    <definedName name="_2614Z_CFA3FBB1_F89E_46B5_B56D_247DB595A91A_.wvu.PrintTitles_9_6_2">#REF!</definedName>
    <definedName name="_2615Z_CFA3FBB1_F89E_46B5_B56D_247DB595A91A_.wvu.PrintTitles_9_6_3" localSheetId="5">#REF!</definedName>
    <definedName name="_2616Z_CFA3FBB1_F89E_46B5_B56D_247DB595A91A_.wvu.PrintTitles_9_6_3">#REF!</definedName>
    <definedName name="_2617Z_CFA3FBB1_F89E_46B5_B56D_247DB595A91A_.wvu.PrintTitles_9_6_4" localSheetId="5">#REF!</definedName>
    <definedName name="_2618Z_CFA3FBB1_F89E_46B5_B56D_247DB595A91A_.wvu.PrintTitles_9_6_4">#REF!</definedName>
    <definedName name="_2619Z_CFA3FBB1_F89E_46B5_B56D_247DB595A91A_.wvu.PrintTitles_9_7_1" localSheetId="5">#REF!</definedName>
    <definedName name="_261Excel_BuiltIn_Print_Titles_13_3_2" localSheetId="5">#REF!</definedName>
    <definedName name="_2620Z_CFA3FBB1_F89E_46B5_B56D_247DB595A91A_.wvu.PrintTitles_9_7_1">#REF!</definedName>
    <definedName name="_2621Z_CFA3FBB1_F89E_46B5_B56D_247DB595A91A_.wvu.PrintTitles_9_7_2" localSheetId="5">#REF!</definedName>
    <definedName name="_2622Z_CFA3FBB1_F89E_46B5_B56D_247DB595A91A_.wvu.PrintTitles_9_7_2">#REF!</definedName>
    <definedName name="_2623Z_CFA3FBB1_F89E_46B5_B56D_247DB595A91A_.wvu.PrintTitles_9_7_3" localSheetId="5">#REF!</definedName>
    <definedName name="_2624Z_CFA3FBB1_F89E_46B5_B56D_247DB595A91A_.wvu.PrintTitles_9_7_3">#REF!</definedName>
    <definedName name="_2625Z_CFA3FBB1_F89E_46B5_B56D_247DB595A91A_.wvu.PrintTitles_9_7_4" localSheetId="5">#REF!</definedName>
    <definedName name="_2626Z_CFA3FBB1_F89E_46B5_B56D_247DB595A91A_.wvu.PrintTitles_9_7_4">#REF!</definedName>
    <definedName name="_2627Z_CFA3FBB1_F89E_46B5_B56D_247DB595A91A_.wvu.PrintTitles_9_8_1" localSheetId="5">#REF!</definedName>
    <definedName name="_2628Z_CFA3FBB1_F89E_46B5_B56D_247DB595A91A_.wvu.PrintTitles_9_8_1">#REF!</definedName>
    <definedName name="_2629Z_CFA3FBB1_F89E_46B5_B56D_247DB595A91A_.wvu.PrintTitles_9_8_2" localSheetId="5">#REF!</definedName>
    <definedName name="_262Excel_BuiltIn_Print_Titles_13_3_2">#REF!</definedName>
    <definedName name="_2630Z_CFA3FBB1_F89E_46B5_B56D_247DB595A91A_.wvu.PrintTitles_9_8_2">#REF!</definedName>
    <definedName name="_2631Z_CFA3FBB1_F89E_46B5_B56D_247DB595A91A_.wvu.PrintTitles_9_8_3" localSheetId="5">#REF!</definedName>
    <definedName name="_2632Z_CFA3FBB1_F89E_46B5_B56D_247DB595A91A_.wvu.PrintTitles_9_8_3">#REF!</definedName>
    <definedName name="_2633Z_CFA3FBB1_F89E_46B5_B56D_247DB595A91A_.wvu.PrintTitles_9_8_4" localSheetId="5">#REF!</definedName>
    <definedName name="_2634Z_CFA3FBB1_F89E_46B5_B56D_247DB595A91A_.wvu.PrintTitles_9_8_4">#REF!</definedName>
    <definedName name="_263Excel_BuiltIn_Print_Titles_13_3_3" localSheetId="5">#REF!</definedName>
    <definedName name="_264Excel_BuiltIn_Print_Titles_13_3_3">#REF!</definedName>
    <definedName name="_265Excel_BuiltIn_Print_Titles_13_3_4" localSheetId="5">#REF!</definedName>
    <definedName name="_266Excel_BuiltIn_Print_Titles_13_3_4">#REF!</definedName>
    <definedName name="_267Excel_BuiltIn_Print_Titles_13_4_1" localSheetId="5">#REF!</definedName>
    <definedName name="_268Excel_BuiltIn_Print_Titles_13_4_1">#REF!</definedName>
    <definedName name="_269Excel_BuiltIn_Print_Titles_13_4_2" localSheetId="5">#REF!</definedName>
    <definedName name="_26Excel_BuiltIn_Print_Titles_1_1_5">#REF!</definedName>
    <definedName name="_270Excel_BuiltIn_Print_Titles_13_4_2">#REF!</definedName>
    <definedName name="_271Excel_BuiltIn_Print_Titles_13_4_3" localSheetId="5">#REF!</definedName>
    <definedName name="_272Excel_BuiltIn_Print_Titles_13_4_3">#REF!</definedName>
    <definedName name="_273Excel_BuiltIn_Print_Titles_13_4_4" localSheetId="5">#REF!</definedName>
    <definedName name="_274Excel_BuiltIn_Print_Titles_13_4_4">#REF!</definedName>
    <definedName name="_275Excel_BuiltIn_Print_Titles_13_5_1" localSheetId="5">#REF!</definedName>
    <definedName name="_276Excel_BuiltIn_Print_Titles_13_5_1">#REF!</definedName>
    <definedName name="_277Excel_BuiltIn_Print_Titles_13_5_2" localSheetId="5">#REF!</definedName>
    <definedName name="_278Excel_BuiltIn_Print_Titles_13_5_2">#REF!</definedName>
    <definedName name="_279Excel_BuiltIn_Print_Titles_13_5_3" localSheetId="5">#REF!</definedName>
    <definedName name="_27Excel_BuiltIn_Print_Titles_1_1_6" localSheetId="5">#REF!</definedName>
    <definedName name="_280Excel_BuiltIn_Print_Titles_13_5_3">#REF!</definedName>
    <definedName name="_281Excel_BuiltIn_Print_Titles_13_5_4" localSheetId="5">#REF!</definedName>
    <definedName name="_282Excel_BuiltIn_Print_Titles_13_5_4">#REF!</definedName>
    <definedName name="_283Excel_BuiltIn_Print_Titles_13_6_1" localSheetId="5">#REF!</definedName>
    <definedName name="_284Excel_BuiltIn_Print_Titles_13_6_1">#REF!</definedName>
    <definedName name="_285Excel_BuiltIn_Print_Titles_13_6_2" localSheetId="5">#REF!</definedName>
    <definedName name="_286Excel_BuiltIn_Print_Titles_13_6_2">#REF!</definedName>
    <definedName name="_287Excel_BuiltIn_Print_Titles_13_6_3" localSheetId="5">#REF!</definedName>
    <definedName name="_288Excel_BuiltIn_Print_Titles_13_6_3">#REF!</definedName>
    <definedName name="_289Excel_BuiltIn_Print_Titles_13_6_4" localSheetId="5">#REF!</definedName>
    <definedName name="_28Excel_BuiltIn_Print_Titles_1_1_6">#REF!</definedName>
    <definedName name="_290Excel_BuiltIn_Print_Titles_13_6_4">#REF!</definedName>
    <definedName name="_291Excel_BuiltIn_Print_Titles_13_7_1" localSheetId="5">#REF!</definedName>
    <definedName name="_292Excel_BuiltIn_Print_Titles_13_7_1">#REF!</definedName>
    <definedName name="_293Excel_BuiltIn_Print_Titles_13_7_2" localSheetId="5">#REF!</definedName>
    <definedName name="_294Excel_BuiltIn_Print_Titles_13_7_2">#REF!</definedName>
    <definedName name="_295Excel_BuiltIn_Print_Titles_13_7_3" localSheetId="5">#REF!</definedName>
    <definedName name="_296Excel_BuiltIn_Print_Titles_13_7_3">#REF!</definedName>
    <definedName name="_297Excel_BuiltIn_Print_Titles_13_7_4" localSheetId="5">#REF!</definedName>
    <definedName name="_298Excel_BuiltIn_Print_Titles_13_7_4">#REF!</definedName>
    <definedName name="_299Excel_BuiltIn_Print_Titles_13_8_1" localSheetId="5">#REF!</definedName>
    <definedName name="_29Excel_BuiltIn_Print_Titles_1_1_7" localSheetId="5">#REF!</definedName>
    <definedName name="_2Excel_BuiltIn_Print_Titles_1">#REF!</definedName>
    <definedName name="_300Excel_BuiltIn_Print_Titles_13_8_1">#REF!</definedName>
    <definedName name="_301Excel_BuiltIn_Print_Titles_13_8_2" localSheetId="5">#REF!</definedName>
    <definedName name="_302Excel_BuiltIn_Print_Titles_13_8_2">#REF!</definedName>
    <definedName name="_303Excel_BuiltIn_Print_Titles_13_8_3" localSheetId="5">#REF!</definedName>
    <definedName name="_304Excel_BuiltIn_Print_Titles_13_8_3">#REF!</definedName>
    <definedName name="_305Excel_BuiltIn_Print_Titles_13_8_4" localSheetId="5">#REF!</definedName>
    <definedName name="_306Excel_BuiltIn_Print_Titles_13_8_4">#REF!</definedName>
    <definedName name="_307Excel_BuiltIn_Print_Titles_2_1" localSheetId="5">#REF!</definedName>
    <definedName name="_308Excel_BuiltIn_Print_Titles_2_1">#REF!</definedName>
    <definedName name="_309Excel_BuiltIn_Print_Titles_2_2" localSheetId="5">#REF!</definedName>
    <definedName name="_30Excel_BuiltIn_Print_Titles_1_1_7">#REF!</definedName>
    <definedName name="_310Excel_BuiltIn_Print_Titles_2_2">#REF!</definedName>
    <definedName name="_311Excel_BuiltIn_Print_Titles_2_3" localSheetId="5">#REF!</definedName>
    <definedName name="_312Excel_BuiltIn_Print_Titles_2_3">#REF!</definedName>
    <definedName name="_313Excel_BuiltIn_Print_Titles_2_4" localSheetId="5">#REF!</definedName>
    <definedName name="_314Excel_BuiltIn_Print_Titles_2_4">#REF!</definedName>
    <definedName name="_315Excel_BuiltIn_Print_Titles_2_1_1" localSheetId="5">#REF!</definedName>
    <definedName name="_316Excel_BuiltIn_Print_Titles_2_1_1">#REF!</definedName>
    <definedName name="_317Excel_BuiltIn_Print_Titles_2_1_2" localSheetId="5">#REF!</definedName>
    <definedName name="_318Excel_BuiltIn_Print_Titles_2_1_2">#REF!</definedName>
    <definedName name="_319Excel_BuiltIn_Print_Titles_2_1_3" localSheetId="5">#REF!</definedName>
    <definedName name="_31Excel_BuiltIn_Print_Titles_1_1_8" localSheetId="5">#REF!</definedName>
    <definedName name="_320Excel_BuiltIn_Print_Titles_2_1_3">#REF!</definedName>
    <definedName name="_321Excel_BuiltIn_Print_Titles_2_1_4" localSheetId="5">#REF!</definedName>
    <definedName name="_322Excel_BuiltIn_Print_Titles_2_1_4">#REF!</definedName>
    <definedName name="_323Excel_BuiltIn_Print_Titles_2_1_5" localSheetId="5">#REF!</definedName>
    <definedName name="_324Excel_BuiltIn_Print_Titles_2_1_5">#REF!</definedName>
    <definedName name="_325Excel_BuiltIn_Print_Titles_2_1_6" localSheetId="5">#REF!</definedName>
    <definedName name="_326Excel_BuiltIn_Print_Titles_2_1_6">#REF!</definedName>
    <definedName name="_327Excel_BuiltIn_Print_Titles_2_1_7" localSheetId="5">#REF!</definedName>
    <definedName name="_328Excel_BuiltIn_Print_Titles_2_1_7">#REF!</definedName>
    <definedName name="_329Excel_BuiltIn_Print_Titles_2_1_8" localSheetId="5">#REF!</definedName>
    <definedName name="_32Excel_BuiltIn_Print_Titles_1_1_8">#REF!</definedName>
    <definedName name="_330Excel_BuiltIn_Print_Titles_2_1_8">#REF!</definedName>
    <definedName name="_331Excel_BuiltIn_Print_Titles_2_1_9" localSheetId="5">#REF!</definedName>
    <definedName name="_332Excel_BuiltIn_Print_Titles_2_1_9">#REF!</definedName>
    <definedName name="_333Excel_BuiltIn_Print_Titles_2_2_1" localSheetId="5">#REF!</definedName>
    <definedName name="_334Excel_BuiltIn_Print_Titles_2_2_1">#REF!</definedName>
    <definedName name="_335Excel_BuiltIn_Print_Titles_2_2_2" localSheetId="5">#REF!</definedName>
    <definedName name="_336Excel_BuiltIn_Print_Titles_2_2_2">#REF!</definedName>
    <definedName name="_337Excel_BuiltIn_Print_Titles_2_2_3" localSheetId="5">#REF!</definedName>
    <definedName name="_338Excel_BuiltIn_Print_Titles_2_2_3">#REF!</definedName>
    <definedName name="_339Excel_BuiltIn_Print_Titles_2_2_4" localSheetId="5">#REF!</definedName>
    <definedName name="_33Excel_BuiltIn_Print_Titles_1_1_9" localSheetId="5">#REF!</definedName>
    <definedName name="_340Excel_BuiltIn_Print_Titles_2_2_4">#REF!</definedName>
    <definedName name="_341Excel_BuiltIn_Print_Titles_2_3_1" localSheetId="5">#REF!</definedName>
    <definedName name="_342Excel_BuiltIn_Print_Titles_2_3_1">#REF!</definedName>
    <definedName name="_343Excel_BuiltIn_Print_Titles_2_3_2" localSheetId="5">#REF!</definedName>
    <definedName name="_344Excel_BuiltIn_Print_Titles_2_3_2">#REF!</definedName>
    <definedName name="_345Excel_BuiltIn_Print_Titles_2_3_3" localSheetId="5">#REF!</definedName>
    <definedName name="_346Excel_BuiltIn_Print_Titles_2_3_3">#REF!</definedName>
    <definedName name="_347Excel_BuiltIn_Print_Titles_2_3_4" localSheetId="5">#REF!</definedName>
    <definedName name="_348Excel_BuiltIn_Print_Titles_2_3_4">#REF!</definedName>
    <definedName name="_349Excel_BuiltIn_Print_Titles_2_4_1" localSheetId="5">#REF!</definedName>
    <definedName name="_34Excel_BuiltIn_Print_Titles_1_1_9">#REF!</definedName>
    <definedName name="_350Excel_BuiltIn_Print_Titles_2_4_1">#REF!</definedName>
    <definedName name="_351Excel_BuiltIn_Print_Titles_2_4_2" localSheetId="5">#REF!</definedName>
    <definedName name="_352Excel_BuiltIn_Print_Titles_2_4_2">#REF!</definedName>
    <definedName name="_353Excel_BuiltIn_Print_Titles_2_4_3" localSheetId="5">#REF!</definedName>
    <definedName name="_354Excel_BuiltIn_Print_Titles_2_4_3">#REF!</definedName>
    <definedName name="_355Excel_BuiltIn_Print_Titles_2_4_4" localSheetId="5">#REF!</definedName>
    <definedName name="_356Excel_BuiltIn_Print_Titles_2_4_4">#REF!</definedName>
    <definedName name="_357Excel_BuiltIn_Print_Titles_2_5_1" localSheetId="5">#REF!</definedName>
    <definedName name="_358Excel_BuiltIn_Print_Titles_2_5_1">#REF!</definedName>
    <definedName name="_359Excel_BuiltIn_Print_Titles_2_5_2" localSheetId="5">#REF!</definedName>
    <definedName name="_35Excel_BuiltIn_Print_Titles_1_2_1" localSheetId="5">#REF!</definedName>
    <definedName name="_360Excel_BuiltIn_Print_Titles_2_5_2">#REF!</definedName>
    <definedName name="_361Excel_BuiltIn_Print_Titles_2_5_3" localSheetId="5">#REF!</definedName>
    <definedName name="_362Excel_BuiltIn_Print_Titles_2_5_3">#REF!</definedName>
    <definedName name="_363Excel_BuiltIn_Print_Titles_2_5_4" localSheetId="5">#REF!</definedName>
    <definedName name="_364Excel_BuiltIn_Print_Titles_2_5_4">#REF!</definedName>
    <definedName name="_365Excel_BuiltIn_Print_Titles_2_6_1" localSheetId="5">#REF!</definedName>
    <definedName name="_366Excel_BuiltIn_Print_Titles_2_6_1">#REF!</definedName>
    <definedName name="_367Excel_BuiltIn_Print_Titles_2_6_2" localSheetId="5">#REF!</definedName>
    <definedName name="_368Excel_BuiltIn_Print_Titles_2_6_2">#REF!</definedName>
    <definedName name="_369Excel_BuiltIn_Print_Titles_2_6_3" localSheetId="5">#REF!</definedName>
    <definedName name="_36Excel_BuiltIn_Print_Titles_1_2_1">#REF!</definedName>
    <definedName name="_370Excel_BuiltIn_Print_Titles_2_6_3">#REF!</definedName>
    <definedName name="_371Excel_BuiltIn_Print_Titles_2_6_4" localSheetId="5">#REF!</definedName>
    <definedName name="_372Excel_BuiltIn_Print_Titles_2_6_4">#REF!</definedName>
    <definedName name="_373Excel_BuiltIn_Print_Titles_2_7_1" localSheetId="5">#REF!</definedName>
    <definedName name="_374Excel_BuiltIn_Print_Titles_2_7_1">#REF!</definedName>
    <definedName name="_375Excel_BuiltIn_Print_Titles_2_7_2" localSheetId="5">#REF!</definedName>
    <definedName name="_376Excel_BuiltIn_Print_Titles_2_7_2">#REF!</definedName>
    <definedName name="_377Excel_BuiltIn_Print_Titles_2_7_3" localSheetId="5">#REF!</definedName>
    <definedName name="_378Excel_BuiltIn_Print_Titles_2_7_3">#REF!</definedName>
    <definedName name="_379Excel_BuiltIn_Print_Titles_2_7_4" localSheetId="5">#REF!</definedName>
    <definedName name="_37Excel_BuiltIn_Print_Titles_1_2_2" localSheetId="5">#REF!</definedName>
    <definedName name="_380Excel_BuiltIn_Print_Titles_2_7_4">#REF!</definedName>
    <definedName name="_381Excel_BuiltIn_Print_Titles_2_8_1" localSheetId="5">#REF!</definedName>
    <definedName name="_382Excel_BuiltIn_Print_Titles_2_8_1">#REF!</definedName>
    <definedName name="_383Excel_BuiltIn_Print_Titles_2_8_2" localSheetId="5">#REF!</definedName>
    <definedName name="_384Excel_BuiltIn_Print_Titles_2_8_2">#REF!</definedName>
    <definedName name="_385Excel_BuiltIn_Print_Titles_2_8_3" localSheetId="5">#REF!</definedName>
    <definedName name="_386Excel_BuiltIn_Print_Titles_2_8_3">#REF!</definedName>
    <definedName name="_387Excel_BuiltIn_Print_Titles_2_8_4" localSheetId="5">#REF!</definedName>
    <definedName name="_388Excel_BuiltIn_Print_Titles_2_8_4">#REF!</definedName>
    <definedName name="_389Excel_BuiltIn_Print_Titles_3_1" localSheetId="5">#REF!</definedName>
    <definedName name="_38Excel_BuiltIn_Print_Titles_1_2_2">#REF!</definedName>
    <definedName name="_390Excel_BuiltIn_Print_Titles_3_1">#REF!</definedName>
    <definedName name="_391Excel_BuiltIn_Print_Titles_3_2" localSheetId="5">#REF!</definedName>
    <definedName name="_392Excel_BuiltIn_Print_Titles_3_2">#REF!</definedName>
    <definedName name="_393Excel_BuiltIn_Print_Titles_3_3" localSheetId="5">#REF!</definedName>
    <definedName name="_394Excel_BuiltIn_Print_Titles_3_3">#REF!</definedName>
    <definedName name="_395Excel_BuiltIn_Print_Titles_3_4" localSheetId="5">#REF!</definedName>
    <definedName name="_396Excel_BuiltIn_Print_Titles_3_4">#REF!</definedName>
    <definedName name="_397Excel_BuiltIn_Print_Titles_3_1_1" localSheetId="5">#REF!</definedName>
    <definedName name="_398Excel_BuiltIn_Print_Titles_3_1_1">#REF!</definedName>
    <definedName name="_399Excel_BuiltIn_Print_Titles_3_1_2" localSheetId="5">#REF!</definedName>
    <definedName name="_39Excel_BuiltIn_Print_Titles_1_2_3" localSheetId="5">#REF!</definedName>
    <definedName name="_3Excel_BuiltIn_Print_Titles_2" localSheetId="5">#REF!</definedName>
    <definedName name="_400Excel_BuiltIn_Print_Titles_3_1_2">#REF!</definedName>
    <definedName name="_401Excel_BuiltIn_Print_Titles_3_1_3" localSheetId="5">#REF!</definedName>
    <definedName name="_402Excel_BuiltIn_Print_Titles_3_1_3">#REF!</definedName>
    <definedName name="_403Excel_BuiltIn_Print_Titles_3_1_4" localSheetId="5">#REF!</definedName>
    <definedName name="_404Excel_BuiltIn_Print_Titles_3_1_4">#REF!</definedName>
    <definedName name="_405Excel_BuiltIn_Print_Titles_3_1_5" localSheetId="5">#REF!</definedName>
    <definedName name="_406Excel_BuiltIn_Print_Titles_3_1_5">#REF!</definedName>
    <definedName name="_407Excel_BuiltIn_Print_Titles_3_1_6" localSheetId="5">#REF!</definedName>
    <definedName name="_408Excel_BuiltIn_Print_Titles_3_1_6">#REF!</definedName>
    <definedName name="_409Excel_BuiltIn_Print_Titles_3_1_7" localSheetId="5">#REF!</definedName>
    <definedName name="_40Excel_BuiltIn_Print_Titles_1_2_3">#REF!</definedName>
    <definedName name="_410Excel_BuiltIn_Print_Titles_3_1_7">#REF!</definedName>
    <definedName name="_411Excel_BuiltIn_Print_Titles_3_1_8" localSheetId="5">#REF!</definedName>
    <definedName name="_412Excel_BuiltIn_Print_Titles_3_1_8">#REF!</definedName>
    <definedName name="_413Excel_BuiltIn_Print_Titles_3_1_9" localSheetId="5">#REF!</definedName>
    <definedName name="_414Excel_BuiltIn_Print_Titles_3_1_9">#REF!</definedName>
    <definedName name="_415Excel_BuiltIn_Print_Titles_3_2_1" localSheetId="5">#REF!</definedName>
    <definedName name="_416Excel_BuiltIn_Print_Titles_3_2_1">#REF!</definedName>
    <definedName name="_417Excel_BuiltIn_Print_Titles_3_2_2" localSheetId="5">#REF!</definedName>
    <definedName name="_418Excel_BuiltIn_Print_Titles_3_2_2">#REF!</definedName>
    <definedName name="_419Excel_BuiltIn_Print_Titles_3_2_3" localSheetId="5">#REF!</definedName>
    <definedName name="_41Excel_BuiltIn_Print_Titles_1_2_4" localSheetId="5">#REF!</definedName>
    <definedName name="_420Excel_BuiltIn_Print_Titles_3_2_3">#REF!</definedName>
    <definedName name="_421Excel_BuiltIn_Print_Titles_3_2_4" localSheetId="5">#REF!</definedName>
    <definedName name="_422Excel_BuiltIn_Print_Titles_3_2_4">#REF!</definedName>
    <definedName name="_423Excel_BuiltIn_Print_Titles_3_3_1" localSheetId="5">#REF!</definedName>
    <definedName name="_424Excel_BuiltIn_Print_Titles_3_3_1">#REF!</definedName>
    <definedName name="_425Excel_BuiltIn_Print_Titles_3_3_2" localSheetId="5">#REF!</definedName>
    <definedName name="_426Excel_BuiltIn_Print_Titles_3_3_2">#REF!</definedName>
    <definedName name="_427Excel_BuiltIn_Print_Titles_3_3_3" localSheetId="5">#REF!</definedName>
    <definedName name="_428Excel_BuiltIn_Print_Titles_3_3_3">#REF!</definedName>
    <definedName name="_429Excel_BuiltIn_Print_Titles_3_3_4" localSheetId="5">#REF!</definedName>
    <definedName name="_42Excel_BuiltIn_Print_Titles_1_2_4">#REF!</definedName>
    <definedName name="_430Excel_BuiltIn_Print_Titles_3_3_4">#REF!</definedName>
    <definedName name="_431Excel_BuiltIn_Print_Titles_3_4_1" localSheetId="5">#REF!</definedName>
    <definedName name="_432Excel_BuiltIn_Print_Titles_3_4_1">#REF!</definedName>
    <definedName name="_433Excel_BuiltIn_Print_Titles_3_4_2" localSheetId="5">#REF!</definedName>
    <definedName name="_434Excel_BuiltIn_Print_Titles_3_4_2">#REF!</definedName>
    <definedName name="_435Excel_BuiltIn_Print_Titles_3_4_3" localSheetId="5">#REF!</definedName>
    <definedName name="_436Excel_BuiltIn_Print_Titles_3_4_3">#REF!</definedName>
    <definedName name="_437Excel_BuiltIn_Print_Titles_3_4_4" localSheetId="5">#REF!</definedName>
    <definedName name="_438Excel_BuiltIn_Print_Titles_3_4_4">#REF!</definedName>
    <definedName name="_439Excel_BuiltIn_Print_Titles_3_5_1" localSheetId="5">#REF!</definedName>
    <definedName name="_43Excel_BuiltIn_Print_Titles_1_3_1" localSheetId="5">#REF!</definedName>
    <definedName name="_440Excel_BuiltIn_Print_Titles_3_5_1">#REF!</definedName>
    <definedName name="_441Excel_BuiltIn_Print_Titles_3_5_2" localSheetId="5">#REF!</definedName>
    <definedName name="_442Excel_BuiltIn_Print_Titles_3_5_2">#REF!</definedName>
    <definedName name="_443Excel_BuiltIn_Print_Titles_3_5_3" localSheetId="5">#REF!</definedName>
    <definedName name="_444Excel_BuiltIn_Print_Titles_3_5_3">#REF!</definedName>
    <definedName name="_445Excel_BuiltIn_Print_Titles_3_5_4" localSheetId="5">#REF!</definedName>
    <definedName name="_446Excel_BuiltIn_Print_Titles_3_5_4">#REF!</definedName>
    <definedName name="_447Excel_BuiltIn_Print_Titles_3_6_1" localSheetId="5">#REF!</definedName>
    <definedName name="_448Excel_BuiltIn_Print_Titles_3_6_1">#REF!</definedName>
    <definedName name="_449Excel_BuiltIn_Print_Titles_3_6_2" localSheetId="5">#REF!</definedName>
    <definedName name="_44Excel_BuiltIn_Print_Titles_1_3_1">#REF!</definedName>
    <definedName name="_450Excel_BuiltIn_Print_Titles_3_6_2">#REF!</definedName>
    <definedName name="_451Excel_BuiltIn_Print_Titles_3_6_3" localSheetId="5">#REF!</definedName>
    <definedName name="_452Excel_BuiltIn_Print_Titles_3_6_3">#REF!</definedName>
    <definedName name="_453Excel_BuiltIn_Print_Titles_3_6_4" localSheetId="5">#REF!</definedName>
    <definedName name="_454Excel_BuiltIn_Print_Titles_3_6_4">#REF!</definedName>
    <definedName name="_455Excel_BuiltIn_Print_Titles_3_7_1" localSheetId="5">#REF!</definedName>
    <definedName name="_456Excel_BuiltIn_Print_Titles_3_7_1">#REF!</definedName>
    <definedName name="_457Excel_BuiltIn_Print_Titles_3_7_2" localSheetId="5">#REF!</definedName>
    <definedName name="_458Excel_BuiltIn_Print_Titles_3_7_2">#REF!</definedName>
    <definedName name="_459Excel_BuiltIn_Print_Titles_3_7_3" localSheetId="5">#REF!</definedName>
    <definedName name="_45Excel_BuiltIn_Print_Titles_1_3_2" localSheetId="5">#REF!</definedName>
    <definedName name="_460Excel_BuiltIn_Print_Titles_3_7_3">#REF!</definedName>
    <definedName name="_461Excel_BuiltIn_Print_Titles_3_7_4" localSheetId="5">#REF!</definedName>
    <definedName name="_462Excel_BuiltIn_Print_Titles_3_7_4">#REF!</definedName>
    <definedName name="_463Excel_BuiltIn_Print_Titles_3_8_1" localSheetId="5">#REF!</definedName>
    <definedName name="_464Excel_BuiltIn_Print_Titles_3_8_1">#REF!</definedName>
    <definedName name="_465Excel_BuiltIn_Print_Titles_3_8_2" localSheetId="5">#REF!</definedName>
    <definedName name="_466Excel_BuiltIn_Print_Titles_3_8_2">#REF!</definedName>
    <definedName name="_467Excel_BuiltIn_Print_Titles_3_8_3" localSheetId="5">#REF!</definedName>
    <definedName name="_468Excel_BuiltIn_Print_Titles_3_8_3">#REF!</definedName>
    <definedName name="_469Excel_BuiltIn_Print_Titles_3_8_4" localSheetId="5">#REF!</definedName>
    <definedName name="_46Excel_BuiltIn_Print_Titles_1_3_2">#REF!</definedName>
    <definedName name="_470Excel_BuiltIn_Print_Titles_3_8_4">#REF!</definedName>
    <definedName name="_471Excel_BuiltIn_Print_Titles_4_1" localSheetId="5">#REF!</definedName>
    <definedName name="_472Excel_BuiltIn_Print_Titles_4_1">#REF!</definedName>
    <definedName name="_473Excel_BuiltIn_Print_Titles_4_2" localSheetId="5">#REF!</definedName>
    <definedName name="_474Excel_BuiltIn_Print_Titles_4_2">#REF!</definedName>
    <definedName name="_475Excel_BuiltIn_Print_Titles_4_3" localSheetId="5">#REF!</definedName>
    <definedName name="_476Excel_BuiltIn_Print_Titles_4_3">#REF!</definedName>
    <definedName name="_477Excel_BuiltIn_Print_Titles_4_4" localSheetId="5">#REF!</definedName>
    <definedName name="_478Excel_BuiltIn_Print_Titles_4_4">#REF!</definedName>
    <definedName name="_479Excel_BuiltIn_Print_Titles_4_1_1" localSheetId="5">#REF!</definedName>
    <definedName name="_47Excel_BuiltIn_Print_Titles_1_3_3" localSheetId="5">#REF!</definedName>
    <definedName name="_480Excel_BuiltIn_Print_Titles_4_1_1">#REF!</definedName>
    <definedName name="_481Excel_BuiltIn_Print_Titles_4_1_2" localSheetId="5">#REF!</definedName>
    <definedName name="_482Excel_BuiltIn_Print_Titles_4_1_2">#REF!</definedName>
    <definedName name="_483Excel_BuiltIn_Print_Titles_4_1_3" localSheetId="5">#REF!</definedName>
    <definedName name="_484Excel_BuiltIn_Print_Titles_4_1_3">#REF!</definedName>
    <definedName name="_485Excel_BuiltIn_Print_Titles_4_1_4" localSheetId="5">#REF!</definedName>
    <definedName name="_486Excel_BuiltIn_Print_Titles_4_1_4">#REF!</definedName>
    <definedName name="_487Excel_BuiltIn_Print_Titles_4_1_5" localSheetId="5">#REF!</definedName>
    <definedName name="_488Excel_BuiltIn_Print_Titles_4_1_5">#REF!</definedName>
    <definedName name="_489Excel_BuiltIn_Print_Titles_4_1_6" localSheetId="5">#REF!</definedName>
    <definedName name="_48Excel_BuiltIn_Print_Titles_1_3_3">#REF!</definedName>
    <definedName name="_490Excel_BuiltIn_Print_Titles_4_1_6">#REF!</definedName>
    <definedName name="_491Excel_BuiltIn_Print_Titles_4_1_7" localSheetId="5">#REF!</definedName>
    <definedName name="_492Excel_BuiltIn_Print_Titles_4_1_7">#REF!</definedName>
    <definedName name="_493Excel_BuiltIn_Print_Titles_4_1_8" localSheetId="5">#REF!</definedName>
    <definedName name="_494Excel_BuiltIn_Print_Titles_4_1_8">#REF!</definedName>
    <definedName name="_495Excel_BuiltIn_Print_Titles_4_1_9" localSheetId="5">#REF!</definedName>
    <definedName name="_496Excel_BuiltIn_Print_Titles_4_1_9">#REF!</definedName>
    <definedName name="_497Excel_BuiltIn_Print_Titles_4_2_1" localSheetId="5">#REF!</definedName>
    <definedName name="_498Excel_BuiltIn_Print_Titles_4_2_1">#REF!</definedName>
    <definedName name="_499Excel_BuiltIn_Print_Titles_4_2_2" localSheetId="5">#REF!</definedName>
    <definedName name="_49Excel_BuiltIn_Print_Titles_1_3_4" localSheetId="5">#REF!</definedName>
    <definedName name="_4Excel_BuiltIn_Print_Titles_2">#REF!</definedName>
    <definedName name="_500Excel_BuiltIn_Print_Titles_4_2_2">#REF!</definedName>
    <definedName name="_501Excel_BuiltIn_Print_Titles_4_2_3" localSheetId="5">#REF!</definedName>
    <definedName name="_502Excel_BuiltIn_Print_Titles_4_2_3">#REF!</definedName>
    <definedName name="_503Excel_BuiltIn_Print_Titles_4_2_4" localSheetId="5">#REF!</definedName>
    <definedName name="_504Excel_BuiltIn_Print_Titles_4_2_4">#REF!</definedName>
    <definedName name="_505Excel_BuiltIn_Print_Titles_4_3_1" localSheetId="5">#REF!</definedName>
    <definedName name="_506Excel_BuiltIn_Print_Titles_4_3_1">#REF!</definedName>
    <definedName name="_507Excel_BuiltIn_Print_Titles_4_3_2" localSheetId="5">#REF!</definedName>
    <definedName name="_508Excel_BuiltIn_Print_Titles_4_3_2">#REF!</definedName>
    <definedName name="_509Excel_BuiltIn_Print_Titles_4_3_3" localSheetId="5">#REF!</definedName>
    <definedName name="_50Excel_BuiltIn_Print_Titles_1_3_4">#REF!</definedName>
    <definedName name="_510Excel_BuiltIn_Print_Titles_4_3_3">#REF!</definedName>
    <definedName name="_511Excel_BuiltIn_Print_Titles_4_3_4" localSheetId="5">#REF!</definedName>
    <definedName name="_512Excel_BuiltIn_Print_Titles_4_3_4">#REF!</definedName>
    <definedName name="_513Excel_BuiltIn_Print_Titles_4_4_1" localSheetId="5">#REF!</definedName>
    <definedName name="_514Excel_BuiltIn_Print_Titles_4_4_1">#REF!</definedName>
    <definedName name="_515Excel_BuiltIn_Print_Titles_4_4_2" localSheetId="5">#REF!</definedName>
    <definedName name="_516Excel_BuiltIn_Print_Titles_4_4_2">#REF!</definedName>
    <definedName name="_517Excel_BuiltIn_Print_Titles_4_4_3" localSheetId="5">#REF!</definedName>
    <definedName name="_518Excel_BuiltIn_Print_Titles_4_4_3">#REF!</definedName>
    <definedName name="_519Excel_BuiltIn_Print_Titles_4_4_4" localSheetId="5">#REF!</definedName>
    <definedName name="_51Excel_BuiltIn_Print_Titles_1_4_1" localSheetId="5">#REF!</definedName>
    <definedName name="_520Excel_BuiltIn_Print_Titles_4_4_4">#REF!</definedName>
    <definedName name="_521Excel_BuiltIn_Print_Titles_4_5_1" localSheetId="5">#REF!</definedName>
    <definedName name="_522Excel_BuiltIn_Print_Titles_4_5_1">#REF!</definedName>
    <definedName name="_523Excel_BuiltIn_Print_Titles_4_5_2" localSheetId="5">#REF!</definedName>
    <definedName name="_524Excel_BuiltIn_Print_Titles_4_5_2">#REF!</definedName>
    <definedName name="_525Excel_BuiltIn_Print_Titles_4_5_3" localSheetId="5">#REF!</definedName>
    <definedName name="_526Excel_BuiltIn_Print_Titles_4_5_3">#REF!</definedName>
    <definedName name="_527Excel_BuiltIn_Print_Titles_4_5_4" localSheetId="5">#REF!</definedName>
    <definedName name="_528Excel_BuiltIn_Print_Titles_4_5_4">#REF!</definedName>
    <definedName name="_529Excel_BuiltIn_Print_Titles_4_6_1" localSheetId="5">#REF!</definedName>
    <definedName name="_52Excel_BuiltIn_Print_Titles_1_4_1">#REF!</definedName>
    <definedName name="_530Excel_BuiltIn_Print_Titles_4_6_1">#REF!</definedName>
    <definedName name="_531Excel_BuiltIn_Print_Titles_4_6_2" localSheetId="5">#REF!</definedName>
    <definedName name="_532Excel_BuiltIn_Print_Titles_4_6_2">#REF!</definedName>
    <definedName name="_533Excel_BuiltIn_Print_Titles_4_6_3" localSheetId="5">#REF!</definedName>
    <definedName name="_534Excel_BuiltIn_Print_Titles_4_6_3">#REF!</definedName>
    <definedName name="_535Excel_BuiltIn_Print_Titles_4_6_4" localSheetId="5">#REF!</definedName>
    <definedName name="_536Excel_BuiltIn_Print_Titles_4_6_4">#REF!</definedName>
    <definedName name="_537Excel_BuiltIn_Print_Titles_4_7_1" localSheetId="5">#REF!</definedName>
    <definedName name="_538Excel_BuiltIn_Print_Titles_4_7_1">#REF!</definedName>
    <definedName name="_539Excel_BuiltIn_Print_Titles_4_7_2" localSheetId="5">#REF!</definedName>
    <definedName name="_53Excel_BuiltIn_Print_Titles_1_4_2" localSheetId="5">#REF!</definedName>
    <definedName name="_540Excel_BuiltIn_Print_Titles_4_7_2">#REF!</definedName>
    <definedName name="_541Excel_BuiltIn_Print_Titles_4_7_3" localSheetId="5">#REF!</definedName>
    <definedName name="_542Excel_BuiltIn_Print_Titles_4_7_3">#REF!</definedName>
    <definedName name="_543Excel_BuiltIn_Print_Titles_4_7_4" localSheetId="5">#REF!</definedName>
    <definedName name="_544Excel_BuiltIn_Print_Titles_4_7_4">#REF!</definedName>
    <definedName name="_545Excel_BuiltIn_Print_Titles_4_8_1" localSheetId="5">#REF!</definedName>
    <definedName name="_546Excel_BuiltIn_Print_Titles_4_8_1">#REF!</definedName>
    <definedName name="_547Excel_BuiltIn_Print_Titles_4_8_2" localSheetId="5">#REF!</definedName>
    <definedName name="_548Excel_BuiltIn_Print_Titles_4_8_2">#REF!</definedName>
    <definedName name="_549Excel_BuiltIn_Print_Titles_4_8_3" localSheetId="5">#REF!</definedName>
    <definedName name="_54Excel_BuiltIn_Print_Titles_1_4_2">#REF!</definedName>
    <definedName name="_550Excel_BuiltIn_Print_Titles_4_8_3">#REF!</definedName>
    <definedName name="_551Excel_BuiltIn_Print_Titles_4_8_4" localSheetId="5">#REF!</definedName>
    <definedName name="_552Excel_BuiltIn_Print_Titles_4_8_4">#REF!</definedName>
    <definedName name="_553Excel_BuiltIn_Print_Titles_5_1" localSheetId="5">#REF!</definedName>
    <definedName name="_554Excel_BuiltIn_Print_Titles_5_1">#REF!</definedName>
    <definedName name="_555Excel_BuiltIn_Print_Titles_5_2" localSheetId="5">#REF!</definedName>
    <definedName name="_556Excel_BuiltIn_Print_Titles_5_2">#REF!</definedName>
    <definedName name="_557Excel_BuiltIn_Print_Titles_5_3" localSheetId="5">#REF!</definedName>
    <definedName name="_558Excel_BuiltIn_Print_Titles_5_3">#REF!</definedName>
    <definedName name="_559Excel_BuiltIn_Print_Titles_5_4" localSheetId="5">#REF!</definedName>
    <definedName name="_55Excel_BuiltIn_Print_Titles_1_4_3" localSheetId="5">#REF!</definedName>
    <definedName name="_560Excel_BuiltIn_Print_Titles_5_4">#REF!</definedName>
    <definedName name="_561Excel_BuiltIn_Print_Titles_5_1_1" localSheetId="5">#REF!</definedName>
    <definedName name="_562Excel_BuiltIn_Print_Titles_5_1_1">#REF!</definedName>
    <definedName name="_563Excel_BuiltIn_Print_Titles_5_1_2" localSheetId="5">#REF!</definedName>
    <definedName name="_564Excel_BuiltIn_Print_Titles_5_1_2">#REF!</definedName>
    <definedName name="_565Excel_BuiltIn_Print_Titles_5_1_3" localSheetId="5">#REF!</definedName>
    <definedName name="_566Excel_BuiltIn_Print_Titles_5_1_3">#REF!</definedName>
    <definedName name="_567Excel_BuiltIn_Print_Titles_5_1_4" localSheetId="5">#REF!</definedName>
    <definedName name="_568Excel_BuiltIn_Print_Titles_5_1_4">#REF!</definedName>
    <definedName name="_569Excel_BuiltIn_Print_Titles_5_1_5" localSheetId="5">#REF!</definedName>
    <definedName name="_56Excel_BuiltIn_Print_Titles_1_4_3">#REF!</definedName>
    <definedName name="_570Excel_BuiltIn_Print_Titles_5_1_5">#REF!</definedName>
    <definedName name="_571Excel_BuiltIn_Print_Titles_5_1_6" localSheetId="5">#REF!</definedName>
    <definedName name="_572Excel_BuiltIn_Print_Titles_5_1_6">#REF!</definedName>
    <definedName name="_573Excel_BuiltIn_Print_Titles_5_1_7" localSheetId="5">#REF!</definedName>
    <definedName name="_574Excel_BuiltIn_Print_Titles_5_1_7">#REF!</definedName>
    <definedName name="_575Excel_BuiltIn_Print_Titles_5_1_8" localSheetId="5">#REF!</definedName>
    <definedName name="_576Excel_BuiltIn_Print_Titles_5_1_8">#REF!</definedName>
    <definedName name="_577Excel_BuiltIn_Print_Titles_5_1_9" localSheetId="5">#REF!</definedName>
    <definedName name="_578Excel_BuiltIn_Print_Titles_5_1_9">#REF!</definedName>
    <definedName name="_579Excel_BuiltIn_Print_Titles_5_2_1" localSheetId="5">#REF!</definedName>
    <definedName name="_57Excel_BuiltIn_Print_Titles_1_4_4" localSheetId="5">#REF!</definedName>
    <definedName name="_580Excel_BuiltIn_Print_Titles_5_2_1">#REF!</definedName>
    <definedName name="_581Excel_BuiltIn_Print_Titles_5_2_2" localSheetId="5">#REF!</definedName>
    <definedName name="_582Excel_BuiltIn_Print_Titles_5_2_2">#REF!</definedName>
    <definedName name="_583Excel_BuiltIn_Print_Titles_5_2_3" localSheetId="5">#REF!</definedName>
    <definedName name="_584Excel_BuiltIn_Print_Titles_5_2_3">#REF!</definedName>
    <definedName name="_585Excel_BuiltIn_Print_Titles_5_2_4" localSheetId="5">#REF!</definedName>
    <definedName name="_586Excel_BuiltIn_Print_Titles_5_2_4">#REF!</definedName>
    <definedName name="_587Excel_BuiltIn_Print_Titles_5_3_1" localSheetId="5">#REF!</definedName>
    <definedName name="_588Excel_BuiltIn_Print_Titles_5_3_1">#REF!</definedName>
    <definedName name="_589Excel_BuiltIn_Print_Titles_5_3_2" localSheetId="5">#REF!</definedName>
    <definedName name="_58Excel_BuiltIn_Print_Titles_1_4_4">#REF!</definedName>
    <definedName name="_590Excel_BuiltIn_Print_Titles_5_3_2">#REF!</definedName>
    <definedName name="_591Excel_BuiltIn_Print_Titles_5_3_3" localSheetId="5">#REF!</definedName>
    <definedName name="_592Excel_BuiltIn_Print_Titles_5_3_3">#REF!</definedName>
    <definedName name="_593Excel_BuiltIn_Print_Titles_5_3_4" localSheetId="5">#REF!</definedName>
    <definedName name="_594Excel_BuiltIn_Print_Titles_5_3_4">#REF!</definedName>
    <definedName name="_595Excel_BuiltIn_Print_Titles_5_4_1" localSheetId="5">#REF!</definedName>
    <definedName name="_596Excel_BuiltIn_Print_Titles_5_4_1">#REF!</definedName>
    <definedName name="_597Excel_BuiltIn_Print_Titles_5_4_2" localSheetId="5">#REF!</definedName>
    <definedName name="_598Excel_BuiltIn_Print_Titles_5_4_2">#REF!</definedName>
    <definedName name="_599Excel_BuiltIn_Print_Titles_5_4_3" localSheetId="5">#REF!</definedName>
    <definedName name="_59Excel_BuiltIn_Print_Titles_1_5_1" localSheetId="5">#REF!</definedName>
    <definedName name="_5Excel_BuiltIn_Print_Titles_3" localSheetId="5">#REF!</definedName>
    <definedName name="_600Excel_BuiltIn_Print_Titles_5_4_3">#REF!</definedName>
    <definedName name="_601Excel_BuiltIn_Print_Titles_5_4_4" localSheetId="5">#REF!</definedName>
    <definedName name="_602Excel_BuiltIn_Print_Titles_5_4_4">#REF!</definedName>
    <definedName name="_603Excel_BuiltIn_Print_Titles_5_5_1" localSheetId="5">#REF!</definedName>
    <definedName name="_604Excel_BuiltIn_Print_Titles_5_5_1">#REF!</definedName>
    <definedName name="_605Excel_BuiltIn_Print_Titles_5_5_2" localSheetId="5">#REF!</definedName>
    <definedName name="_606Excel_BuiltIn_Print_Titles_5_5_2">#REF!</definedName>
    <definedName name="_607Excel_BuiltIn_Print_Titles_5_5_3" localSheetId="5">#REF!</definedName>
    <definedName name="_608Excel_BuiltIn_Print_Titles_5_5_3">#REF!</definedName>
    <definedName name="_609Excel_BuiltIn_Print_Titles_5_5_4" localSheetId="5">#REF!</definedName>
    <definedName name="_60Excel_BuiltIn_Print_Titles_1_5_1">#REF!</definedName>
    <definedName name="_610Excel_BuiltIn_Print_Titles_5_5_4">#REF!</definedName>
    <definedName name="_611Excel_BuiltIn_Print_Titles_5_6_1" localSheetId="5">#REF!</definedName>
    <definedName name="_612Excel_BuiltIn_Print_Titles_5_6_1">#REF!</definedName>
    <definedName name="_613Excel_BuiltIn_Print_Titles_5_6_2" localSheetId="5">#REF!</definedName>
    <definedName name="_614Excel_BuiltIn_Print_Titles_5_6_2">#REF!</definedName>
    <definedName name="_615Excel_BuiltIn_Print_Titles_5_6_3" localSheetId="5">#REF!</definedName>
    <definedName name="_616Excel_BuiltIn_Print_Titles_5_6_3">#REF!</definedName>
    <definedName name="_617Excel_BuiltIn_Print_Titles_5_6_4" localSheetId="5">#REF!</definedName>
    <definedName name="_618Excel_BuiltIn_Print_Titles_5_6_4">#REF!</definedName>
    <definedName name="_619Excel_BuiltIn_Print_Titles_5_7_1" localSheetId="5">#REF!</definedName>
    <definedName name="_61Excel_BuiltIn_Print_Titles_1_5_2" localSheetId="5">#REF!</definedName>
    <definedName name="_620Excel_BuiltIn_Print_Titles_5_7_1">#REF!</definedName>
    <definedName name="_621Excel_BuiltIn_Print_Titles_5_7_2" localSheetId="5">#REF!</definedName>
    <definedName name="_622Excel_BuiltIn_Print_Titles_5_7_2">#REF!</definedName>
    <definedName name="_623Excel_BuiltIn_Print_Titles_5_7_3" localSheetId="5">#REF!</definedName>
    <definedName name="_624Excel_BuiltIn_Print_Titles_5_7_3">#REF!</definedName>
    <definedName name="_625Excel_BuiltIn_Print_Titles_5_7_4" localSheetId="5">#REF!</definedName>
    <definedName name="_626Excel_BuiltIn_Print_Titles_5_7_4">#REF!</definedName>
    <definedName name="_627Excel_BuiltIn_Print_Titles_5_8_1" localSheetId="5">#REF!</definedName>
    <definedName name="_628Excel_BuiltIn_Print_Titles_5_8_1">#REF!</definedName>
    <definedName name="_629Excel_BuiltIn_Print_Titles_5_8_2" localSheetId="5">#REF!</definedName>
    <definedName name="_62Excel_BuiltIn_Print_Titles_1_5_2">#REF!</definedName>
    <definedName name="_630Excel_BuiltIn_Print_Titles_5_8_2">#REF!</definedName>
    <definedName name="_631Excel_BuiltIn_Print_Titles_5_8_3" localSheetId="5">#REF!</definedName>
    <definedName name="_632Excel_BuiltIn_Print_Titles_5_8_3">#REF!</definedName>
    <definedName name="_633Excel_BuiltIn_Print_Titles_5_8_4" localSheetId="5">#REF!</definedName>
    <definedName name="_634Excel_BuiltIn_Print_Titles_5_8_4">#REF!</definedName>
    <definedName name="_635Excel_BuiltIn_Print_Titles_6_1" localSheetId="5">#REF!</definedName>
    <definedName name="_636Excel_BuiltIn_Print_Titles_6_1">#REF!</definedName>
    <definedName name="_637Excel_BuiltIn_Print_Titles_6_2" localSheetId="5">#REF!</definedName>
    <definedName name="_638Excel_BuiltIn_Print_Titles_6_2">#REF!</definedName>
    <definedName name="_639Excel_BuiltIn_Print_Titles_6_3" localSheetId="5">#REF!</definedName>
    <definedName name="_63Excel_BuiltIn_Print_Titles_1_5_3" localSheetId="5">#REF!</definedName>
    <definedName name="_640Excel_BuiltIn_Print_Titles_6_3">#REF!</definedName>
    <definedName name="_641Excel_BuiltIn_Print_Titles_6_4" localSheetId="5">#REF!</definedName>
    <definedName name="_642Excel_BuiltIn_Print_Titles_6_4">#REF!</definedName>
    <definedName name="_643Excel_BuiltIn_Print_Titles_6_1_1" localSheetId="5">#REF!</definedName>
    <definedName name="_644Excel_BuiltIn_Print_Titles_6_1_1">#REF!</definedName>
    <definedName name="_645Excel_BuiltIn_Print_Titles_6_1_2" localSheetId="5">#REF!</definedName>
    <definedName name="_646Excel_BuiltIn_Print_Titles_6_1_2">#REF!</definedName>
    <definedName name="_647Excel_BuiltIn_Print_Titles_6_1_3" localSheetId="5">#REF!</definedName>
    <definedName name="_648Excel_BuiltIn_Print_Titles_6_1_3">#REF!</definedName>
    <definedName name="_649Excel_BuiltIn_Print_Titles_6_1_4" localSheetId="5">#REF!</definedName>
    <definedName name="_64Excel_BuiltIn_Print_Titles_1_5_3">#REF!</definedName>
    <definedName name="_650Excel_BuiltIn_Print_Titles_6_1_4">#REF!</definedName>
    <definedName name="_651Excel_BuiltIn_Print_Titles_6_1_5" localSheetId="5">#REF!</definedName>
    <definedName name="_652Excel_BuiltIn_Print_Titles_6_1_5">#REF!</definedName>
    <definedName name="_653Excel_BuiltIn_Print_Titles_6_1_6" localSheetId="5">#REF!</definedName>
    <definedName name="_654Excel_BuiltIn_Print_Titles_6_1_6">#REF!</definedName>
    <definedName name="_655Excel_BuiltIn_Print_Titles_6_1_7" localSheetId="5">#REF!</definedName>
    <definedName name="_656Excel_BuiltIn_Print_Titles_6_1_7">#REF!</definedName>
    <definedName name="_657Excel_BuiltIn_Print_Titles_6_1_8" localSheetId="5">#REF!</definedName>
    <definedName name="_658Excel_BuiltIn_Print_Titles_6_1_8">#REF!</definedName>
    <definedName name="_659Excel_BuiltIn_Print_Titles_6_1_9" localSheetId="5">#REF!</definedName>
    <definedName name="_65Excel_BuiltIn_Print_Titles_1_5_4" localSheetId="5">#REF!</definedName>
    <definedName name="_660Excel_BuiltIn_Print_Titles_6_1_9">#REF!</definedName>
    <definedName name="_661Excel_BuiltIn_Print_Titles_6_2_1" localSheetId="5">#REF!</definedName>
    <definedName name="_662Excel_BuiltIn_Print_Titles_6_2_1">#REF!</definedName>
    <definedName name="_663Excel_BuiltIn_Print_Titles_6_2_2" localSheetId="5">#REF!</definedName>
    <definedName name="_664Excel_BuiltIn_Print_Titles_6_2_2">#REF!</definedName>
    <definedName name="_665Excel_BuiltIn_Print_Titles_6_2_3" localSheetId="5">#REF!</definedName>
    <definedName name="_666Excel_BuiltIn_Print_Titles_6_2_3">#REF!</definedName>
    <definedName name="_667Excel_BuiltIn_Print_Titles_6_2_4" localSheetId="5">#REF!</definedName>
    <definedName name="_668Excel_BuiltIn_Print_Titles_6_2_4">#REF!</definedName>
    <definedName name="_669Excel_BuiltIn_Print_Titles_6_3_1" localSheetId="5">#REF!</definedName>
    <definedName name="_66Excel_BuiltIn_Print_Titles_1_5_4">#REF!</definedName>
    <definedName name="_670Excel_BuiltIn_Print_Titles_6_3_1">#REF!</definedName>
    <definedName name="_671Excel_BuiltIn_Print_Titles_6_3_2" localSheetId="5">#REF!</definedName>
    <definedName name="_672Excel_BuiltIn_Print_Titles_6_3_2">#REF!</definedName>
    <definedName name="_673Excel_BuiltIn_Print_Titles_6_3_3" localSheetId="5">#REF!</definedName>
    <definedName name="_674Excel_BuiltIn_Print_Titles_6_3_3">#REF!</definedName>
    <definedName name="_675Excel_BuiltIn_Print_Titles_6_3_4" localSheetId="5">#REF!</definedName>
    <definedName name="_676Excel_BuiltIn_Print_Titles_6_3_4">#REF!</definedName>
    <definedName name="_677Excel_BuiltIn_Print_Titles_6_4_1" localSheetId="5">#REF!</definedName>
    <definedName name="_678Excel_BuiltIn_Print_Titles_6_4_1">#REF!</definedName>
    <definedName name="_679Excel_BuiltIn_Print_Titles_6_4_2" localSheetId="5">#REF!</definedName>
    <definedName name="_67Excel_BuiltIn_Print_Titles_1_6_1" localSheetId="5">#REF!</definedName>
    <definedName name="_680Excel_BuiltIn_Print_Titles_6_4_2">#REF!</definedName>
    <definedName name="_681Excel_BuiltIn_Print_Titles_6_4_3" localSheetId="5">#REF!</definedName>
    <definedName name="_682Excel_BuiltIn_Print_Titles_6_4_3">#REF!</definedName>
    <definedName name="_683Excel_BuiltIn_Print_Titles_6_4_4" localSheetId="5">#REF!</definedName>
    <definedName name="_684Excel_BuiltIn_Print_Titles_6_4_4">#REF!</definedName>
    <definedName name="_685Excel_BuiltIn_Print_Titles_6_5_1" localSheetId="5">#REF!</definedName>
    <definedName name="_686Excel_BuiltIn_Print_Titles_6_5_1">#REF!</definedName>
    <definedName name="_687Excel_BuiltIn_Print_Titles_6_5_2" localSheetId="5">#REF!</definedName>
    <definedName name="_688Excel_BuiltIn_Print_Titles_6_5_2">#REF!</definedName>
    <definedName name="_689Excel_BuiltIn_Print_Titles_6_5_3" localSheetId="5">#REF!</definedName>
    <definedName name="_68Excel_BuiltIn_Print_Titles_1_6_1">#REF!</definedName>
    <definedName name="_690Excel_BuiltIn_Print_Titles_6_5_3">#REF!</definedName>
    <definedName name="_691Excel_BuiltIn_Print_Titles_6_5_4" localSheetId="5">#REF!</definedName>
    <definedName name="_692Excel_BuiltIn_Print_Titles_6_5_4">#REF!</definedName>
    <definedName name="_693Excel_BuiltIn_Print_Titles_6_6_1" localSheetId="5">#REF!</definedName>
    <definedName name="_694Excel_BuiltIn_Print_Titles_6_6_1">#REF!</definedName>
    <definedName name="_695Excel_BuiltIn_Print_Titles_6_6_2" localSheetId="5">#REF!</definedName>
    <definedName name="_696Excel_BuiltIn_Print_Titles_6_6_2">#REF!</definedName>
    <definedName name="_697Excel_BuiltIn_Print_Titles_6_6_3" localSheetId="5">#REF!</definedName>
    <definedName name="_698Excel_BuiltIn_Print_Titles_6_6_3">#REF!</definedName>
    <definedName name="_699Excel_BuiltIn_Print_Titles_6_6_4" localSheetId="5">#REF!</definedName>
    <definedName name="_69Excel_BuiltIn_Print_Titles_1_6_2" localSheetId="5">#REF!</definedName>
    <definedName name="_6Excel_BuiltIn_Print_Titles_3">#REF!</definedName>
    <definedName name="_700Excel_BuiltIn_Print_Titles_6_6_4">#REF!</definedName>
    <definedName name="_701Excel_BuiltIn_Print_Titles_6_7_1" localSheetId="5">#REF!</definedName>
    <definedName name="_702Excel_BuiltIn_Print_Titles_6_7_1">#REF!</definedName>
    <definedName name="_703Excel_BuiltIn_Print_Titles_6_7_2" localSheetId="5">#REF!</definedName>
    <definedName name="_704Excel_BuiltIn_Print_Titles_6_7_2">#REF!</definedName>
    <definedName name="_705Excel_BuiltIn_Print_Titles_6_7_3" localSheetId="5">#REF!</definedName>
    <definedName name="_706Excel_BuiltIn_Print_Titles_6_7_3">#REF!</definedName>
    <definedName name="_707Excel_BuiltIn_Print_Titles_6_7_4" localSheetId="5">#REF!</definedName>
    <definedName name="_708Excel_BuiltIn_Print_Titles_6_7_4">#REF!</definedName>
    <definedName name="_709Excel_BuiltIn_Print_Titles_6_8_1" localSheetId="5">#REF!</definedName>
    <definedName name="_70Excel_BuiltIn_Print_Titles_1_6_2">#REF!</definedName>
    <definedName name="_710Excel_BuiltIn_Print_Titles_6_8_1">#REF!</definedName>
    <definedName name="_711Excel_BuiltIn_Print_Titles_6_8_2" localSheetId="5">#REF!</definedName>
    <definedName name="_712Excel_BuiltIn_Print_Titles_6_8_2">#REF!</definedName>
    <definedName name="_713Excel_BuiltIn_Print_Titles_6_8_3" localSheetId="5">#REF!</definedName>
    <definedName name="_714Excel_BuiltIn_Print_Titles_6_8_3">#REF!</definedName>
    <definedName name="_715Excel_BuiltIn_Print_Titles_6_8_4" localSheetId="5">#REF!</definedName>
    <definedName name="_716Excel_BuiltIn_Print_Titles_6_8_4">#REF!</definedName>
    <definedName name="_717Excel_BuiltIn_Print_Titles_7_1" localSheetId="5">#REF!</definedName>
    <definedName name="_718Excel_BuiltIn_Print_Titles_7_1">#REF!</definedName>
    <definedName name="_719Excel_BuiltIn_Print_Titles_7_2" localSheetId="5">#REF!</definedName>
    <definedName name="_71Excel_BuiltIn_Print_Titles_1_6_3" localSheetId="5">#REF!</definedName>
    <definedName name="_720Excel_BuiltIn_Print_Titles_7_2">#REF!</definedName>
    <definedName name="_721Excel_BuiltIn_Print_Titles_7_3" localSheetId="5">#REF!</definedName>
    <definedName name="_722Excel_BuiltIn_Print_Titles_7_3">#REF!</definedName>
    <definedName name="_723Excel_BuiltIn_Print_Titles_7_4" localSheetId="5">#REF!</definedName>
    <definedName name="_724Excel_BuiltIn_Print_Titles_7_4">#REF!</definedName>
    <definedName name="_725Excel_BuiltIn_Print_Titles_8_1" localSheetId="5">#REF!</definedName>
    <definedName name="_726Excel_BuiltIn_Print_Titles_8_1">#REF!</definedName>
    <definedName name="_727Excel_BuiltIn_Print_Titles_8_2" localSheetId="5">#REF!</definedName>
    <definedName name="_728Excel_BuiltIn_Print_Titles_8_2">#REF!</definedName>
    <definedName name="_729Excel_BuiltIn_Print_Titles_8_3" localSheetId="5">#REF!</definedName>
    <definedName name="_72Excel_BuiltIn_Print_Titles_1_6_3">#REF!</definedName>
    <definedName name="_730Excel_BuiltIn_Print_Titles_8_3">#REF!</definedName>
    <definedName name="_731Excel_BuiltIn_Print_Titles_8_4" localSheetId="5">#REF!</definedName>
    <definedName name="_732Excel_BuiltIn_Print_Titles_8_4">#REF!</definedName>
    <definedName name="_733Excel_BuiltIn_Print_Titles_8_1_1" localSheetId="5">#REF!</definedName>
    <definedName name="_734Excel_BuiltIn_Print_Titles_8_1_1">#REF!</definedName>
    <definedName name="_735Excel_BuiltIn_Print_Titles_8_1_2" localSheetId="5">#REF!</definedName>
    <definedName name="_736Excel_BuiltIn_Print_Titles_8_1_2">#REF!</definedName>
    <definedName name="_737Excel_BuiltIn_Print_Titles_8_1_3" localSheetId="5">#REF!</definedName>
    <definedName name="_738Excel_BuiltIn_Print_Titles_8_1_3">#REF!</definedName>
    <definedName name="_739Excel_BuiltIn_Print_Titles_8_1_4" localSheetId="5">#REF!</definedName>
    <definedName name="_73Excel_BuiltIn_Print_Titles_1_6_4" localSheetId="5">#REF!</definedName>
    <definedName name="_740Excel_BuiltIn_Print_Titles_8_1_4">#REF!</definedName>
    <definedName name="_741Excel_BuiltIn_Print_Titles_8_1_5" localSheetId="5">#REF!</definedName>
    <definedName name="_742Excel_BuiltIn_Print_Titles_8_1_5">#REF!</definedName>
    <definedName name="_743Excel_BuiltIn_Print_Titles_8_1_6" localSheetId="5">#REF!</definedName>
    <definedName name="_744Excel_BuiltIn_Print_Titles_8_1_6">#REF!</definedName>
    <definedName name="_745Excel_BuiltIn_Print_Titles_8_1_7" localSheetId="5">#REF!</definedName>
    <definedName name="_746Excel_BuiltIn_Print_Titles_8_1_7">#REF!</definedName>
    <definedName name="_747Excel_BuiltIn_Print_Titles_8_1_8" localSheetId="5">#REF!</definedName>
    <definedName name="_748Excel_BuiltIn_Print_Titles_8_1_8">#REF!</definedName>
    <definedName name="_749Excel_BuiltIn_Print_Titles_8_1_9" localSheetId="5">#REF!</definedName>
    <definedName name="_74Excel_BuiltIn_Print_Titles_1_6_4">#REF!</definedName>
    <definedName name="_750Excel_BuiltIn_Print_Titles_8_1_9">#REF!</definedName>
    <definedName name="_751Excel_BuiltIn_Print_Titles_8_2_1" localSheetId="5">#REF!</definedName>
    <definedName name="_752Excel_BuiltIn_Print_Titles_8_2_1">#REF!</definedName>
    <definedName name="_753Excel_BuiltIn_Print_Titles_8_2_2" localSheetId="5">#REF!</definedName>
    <definedName name="_754Excel_BuiltIn_Print_Titles_8_2_2">#REF!</definedName>
    <definedName name="_755Excel_BuiltIn_Print_Titles_8_2_3" localSheetId="5">#REF!</definedName>
    <definedName name="_756Excel_BuiltIn_Print_Titles_8_2_3">#REF!</definedName>
    <definedName name="_757Excel_BuiltIn_Print_Titles_8_2_4" localSheetId="5">#REF!</definedName>
    <definedName name="_758Excel_BuiltIn_Print_Titles_8_2_4">#REF!</definedName>
    <definedName name="_759Excel_BuiltIn_Print_Titles_8_3_1" localSheetId="5">#REF!</definedName>
    <definedName name="_75Excel_BuiltIn_Print_Titles_1_7_1" localSheetId="5">#REF!</definedName>
    <definedName name="_760Excel_BuiltIn_Print_Titles_8_3_1">#REF!</definedName>
    <definedName name="_761Excel_BuiltIn_Print_Titles_8_3_2" localSheetId="5">#REF!</definedName>
    <definedName name="_762Excel_BuiltIn_Print_Titles_8_3_2">#REF!</definedName>
    <definedName name="_763Excel_BuiltIn_Print_Titles_8_3_3" localSheetId="5">#REF!</definedName>
    <definedName name="_764Excel_BuiltIn_Print_Titles_8_3_3">#REF!</definedName>
    <definedName name="_765Excel_BuiltIn_Print_Titles_8_3_4" localSheetId="5">#REF!</definedName>
    <definedName name="_766Excel_BuiltIn_Print_Titles_8_3_4">#REF!</definedName>
    <definedName name="_767Excel_BuiltIn_Print_Titles_8_4_1" localSheetId="5">#REF!</definedName>
    <definedName name="_768Excel_BuiltIn_Print_Titles_8_4_1">#REF!</definedName>
    <definedName name="_769Excel_BuiltIn_Print_Titles_8_4_2" localSheetId="5">#REF!</definedName>
    <definedName name="_76Excel_BuiltIn_Print_Titles_1_7_1">#REF!</definedName>
    <definedName name="_770Excel_BuiltIn_Print_Titles_8_4_2">#REF!</definedName>
    <definedName name="_771Excel_BuiltIn_Print_Titles_8_4_3" localSheetId="5">#REF!</definedName>
    <definedName name="_772Excel_BuiltIn_Print_Titles_8_4_3">#REF!</definedName>
    <definedName name="_773Excel_BuiltIn_Print_Titles_8_4_4" localSheetId="5">#REF!</definedName>
    <definedName name="_774Excel_BuiltIn_Print_Titles_8_4_4">#REF!</definedName>
    <definedName name="_775Excel_BuiltIn_Print_Titles_8_5_1" localSheetId="5">#REF!</definedName>
    <definedName name="_776Excel_BuiltIn_Print_Titles_8_5_1">#REF!</definedName>
    <definedName name="_777Excel_BuiltIn_Print_Titles_8_5_2" localSheetId="5">#REF!</definedName>
    <definedName name="_778Excel_BuiltIn_Print_Titles_8_5_2">#REF!</definedName>
    <definedName name="_779Excel_BuiltIn_Print_Titles_8_5_3" localSheetId="5">#REF!</definedName>
    <definedName name="_77Excel_BuiltIn_Print_Titles_1_7_2" localSheetId="5">#REF!</definedName>
    <definedName name="_780Excel_BuiltIn_Print_Titles_8_5_3">#REF!</definedName>
    <definedName name="_781Excel_BuiltIn_Print_Titles_8_5_4" localSheetId="5">#REF!</definedName>
    <definedName name="_782Excel_BuiltIn_Print_Titles_8_5_4">#REF!</definedName>
    <definedName name="_783Excel_BuiltIn_Print_Titles_8_6_1" localSheetId="5">#REF!</definedName>
    <definedName name="_784Excel_BuiltIn_Print_Titles_8_6_1">#REF!</definedName>
    <definedName name="_785Excel_BuiltIn_Print_Titles_8_6_2" localSheetId="5">#REF!</definedName>
    <definedName name="_786Excel_BuiltIn_Print_Titles_8_6_2">#REF!</definedName>
    <definedName name="_787Excel_BuiltIn_Print_Titles_8_6_3" localSheetId="5">#REF!</definedName>
    <definedName name="_788Excel_BuiltIn_Print_Titles_8_6_3">#REF!</definedName>
    <definedName name="_789Excel_BuiltIn_Print_Titles_8_6_4" localSheetId="5">#REF!</definedName>
    <definedName name="_78Excel_BuiltIn_Print_Titles_1_7_2">#REF!</definedName>
    <definedName name="_790Excel_BuiltIn_Print_Titles_8_6_4">#REF!</definedName>
    <definedName name="_791Excel_BuiltIn_Print_Titles_8_7_1" localSheetId="5">#REF!</definedName>
    <definedName name="_792Excel_BuiltIn_Print_Titles_8_7_1">#REF!</definedName>
    <definedName name="_793Excel_BuiltIn_Print_Titles_8_7_2" localSheetId="5">#REF!</definedName>
    <definedName name="_794Excel_BuiltIn_Print_Titles_8_7_2">#REF!</definedName>
    <definedName name="_795Excel_BuiltIn_Print_Titles_8_7_3" localSheetId="5">#REF!</definedName>
    <definedName name="_796Excel_BuiltIn_Print_Titles_8_7_3">#REF!</definedName>
    <definedName name="_797Excel_BuiltIn_Print_Titles_8_7_4" localSheetId="5">#REF!</definedName>
    <definedName name="_798Excel_BuiltIn_Print_Titles_8_7_4">#REF!</definedName>
    <definedName name="_799Excel_BuiltIn_Print_Titles_8_8_1" localSheetId="5">#REF!</definedName>
    <definedName name="_79Excel_BuiltIn_Print_Titles_1_7_3" localSheetId="5">#REF!</definedName>
    <definedName name="_7Excel_BuiltIn_Print_Titles_4" localSheetId="5">#REF!</definedName>
    <definedName name="_800Excel_BuiltIn_Print_Titles_8_8_1">#REF!</definedName>
    <definedName name="_801Excel_BuiltIn_Print_Titles_8_8_2" localSheetId="5">#REF!</definedName>
    <definedName name="_802Excel_BuiltIn_Print_Titles_8_8_2">#REF!</definedName>
    <definedName name="_803Excel_BuiltIn_Print_Titles_8_8_3" localSheetId="5">#REF!</definedName>
    <definedName name="_804Excel_BuiltIn_Print_Titles_8_8_3">#REF!</definedName>
    <definedName name="_805Excel_BuiltIn_Print_Titles_8_8_4" localSheetId="5">#REF!</definedName>
    <definedName name="_806Excel_BuiltIn_Print_Titles_8_8_4">#REF!</definedName>
    <definedName name="_807Excel_BuiltIn_Print_Titles_9_1" localSheetId="5">#REF!</definedName>
    <definedName name="_808Excel_BuiltIn_Print_Titles_9_1">#REF!</definedName>
    <definedName name="_809Excel_BuiltIn_Print_Titles_9_2" localSheetId="5">#REF!</definedName>
    <definedName name="_80Excel_BuiltIn_Print_Titles_1_7_3">#REF!</definedName>
    <definedName name="_810Excel_BuiltIn_Print_Titles_9_2">#REF!</definedName>
    <definedName name="_811Excel_BuiltIn_Print_Titles_9_3" localSheetId="5">#REF!</definedName>
    <definedName name="_812Excel_BuiltIn_Print_Titles_9_3">#REF!</definedName>
    <definedName name="_813Excel_BuiltIn_Print_Titles_9_4" localSheetId="5">#REF!</definedName>
    <definedName name="_814Excel_BuiltIn_Print_Titles_9_4">#REF!</definedName>
    <definedName name="_815Excel_BuiltIn_Print_Titles_9_1_1" localSheetId="5">#REF!</definedName>
    <definedName name="_816Excel_BuiltIn_Print_Titles_9_1_1">#REF!</definedName>
    <definedName name="_817Excel_BuiltIn_Print_Titles_9_1_2" localSheetId="5">#REF!</definedName>
    <definedName name="_818Excel_BuiltIn_Print_Titles_9_1_2">#REF!</definedName>
    <definedName name="_819Excel_BuiltIn_Print_Titles_9_1_3" localSheetId="5">#REF!</definedName>
    <definedName name="_81Excel_BuiltIn_Print_Titles_1_7_4" localSheetId="5">#REF!</definedName>
    <definedName name="_820Excel_BuiltIn_Print_Titles_9_1_3">#REF!</definedName>
    <definedName name="_821Excel_BuiltIn_Print_Titles_9_1_4" localSheetId="5">#REF!</definedName>
    <definedName name="_822Excel_BuiltIn_Print_Titles_9_1_4">#REF!</definedName>
    <definedName name="_823Excel_BuiltIn_Print_Titles_9_2_1" localSheetId="5">#REF!</definedName>
    <definedName name="_824Excel_BuiltIn_Print_Titles_9_2_1">#REF!</definedName>
    <definedName name="_825Excel_BuiltIn_Print_Titles_9_2_2" localSheetId="5">#REF!</definedName>
    <definedName name="_826Excel_BuiltIn_Print_Titles_9_2_2">#REF!</definedName>
    <definedName name="_827Excel_BuiltIn_Print_Titles_9_2_3" localSheetId="5">#REF!</definedName>
    <definedName name="_828Excel_BuiltIn_Print_Titles_9_2_3">#REF!</definedName>
    <definedName name="_829Excel_BuiltIn_Print_Titles_9_2_4" localSheetId="5">#REF!</definedName>
    <definedName name="_82Excel_BuiltIn_Print_Titles_1_7_4">#REF!</definedName>
    <definedName name="_830Excel_BuiltIn_Print_Titles_9_2_4">#REF!</definedName>
    <definedName name="_831Excel_BuiltIn_Print_Titles_9_3_1" localSheetId="5">#REF!</definedName>
    <definedName name="_832Excel_BuiltIn_Print_Titles_9_3_1">#REF!</definedName>
    <definedName name="_833Excel_BuiltIn_Print_Titles_9_3_2" localSheetId="5">#REF!</definedName>
    <definedName name="_834Excel_BuiltIn_Print_Titles_9_3_2">#REF!</definedName>
    <definedName name="_835Excel_BuiltIn_Print_Titles_9_3_3" localSheetId="5">#REF!</definedName>
    <definedName name="_836Excel_BuiltIn_Print_Titles_9_3_3">#REF!</definedName>
    <definedName name="_837Excel_BuiltIn_Print_Titles_9_3_4" localSheetId="5">#REF!</definedName>
    <definedName name="_838Excel_BuiltIn_Print_Titles_9_3_4">#REF!</definedName>
    <definedName name="_839Excel_BuiltIn_Print_Titles_9_4_1" localSheetId="5">#REF!</definedName>
    <definedName name="_83Excel_BuiltIn_Print_Titles_1_8_1" localSheetId="5">#REF!</definedName>
    <definedName name="_840Excel_BuiltIn_Print_Titles_9_4_1">#REF!</definedName>
    <definedName name="_841Excel_BuiltIn_Print_Titles_9_4_2" localSheetId="5">#REF!</definedName>
    <definedName name="_842Excel_BuiltIn_Print_Titles_9_4_2">#REF!</definedName>
    <definedName name="_843Excel_BuiltIn_Print_Titles_9_4_3" localSheetId="5">#REF!</definedName>
    <definedName name="_844Excel_BuiltIn_Print_Titles_9_4_3">#REF!</definedName>
    <definedName name="_845Excel_BuiltIn_Print_Titles_9_4_4" localSheetId="5">#REF!</definedName>
    <definedName name="_846Excel_BuiltIn_Print_Titles_9_4_4">#REF!</definedName>
    <definedName name="_847Excel_BuiltIn_Print_Titles_9_5_1" localSheetId="5">#REF!</definedName>
    <definedName name="_848Excel_BuiltIn_Print_Titles_9_5_1">#REF!</definedName>
    <definedName name="_849Excel_BuiltIn_Print_Titles_9_5_2" localSheetId="5">#REF!</definedName>
    <definedName name="_84Excel_BuiltIn_Print_Titles_1_8_1">#REF!</definedName>
    <definedName name="_850Excel_BuiltIn_Print_Titles_9_5_2">#REF!</definedName>
    <definedName name="_851Excel_BuiltIn_Print_Titles_9_5_3" localSheetId="5">#REF!</definedName>
    <definedName name="_852Excel_BuiltIn_Print_Titles_9_5_3">#REF!</definedName>
    <definedName name="_853Excel_BuiltIn_Print_Titles_9_5_4" localSheetId="5">#REF!</definedName>
    <definedName name="_854Excel_BuiltIn_Print_Titles_9_5_4">#REF!</definedName>
    <definedName name="_855Excel_BuiltIn_Print_Titles_9_6_1" localSheetId="5">#REF!</definedName>
    <definedName name="_856Excel_BuiltIn_Print_Titles_9_6_1">#REF!</definedName>
    <definedName name="_857Excel_BuiltIn_Print_Titles_9_6_2" localSheetId="5">#REF!</definedName>
    <definedName name="_858Excel_BuiltIn_Print_Titles_9_6_2">#REF!</definedName>
    <definedName name="_859Excel_BuiltIn_Print_Titles_9_6_3" localSheetId="5">#REF!</definedName>
    <definedName name="_85Excel_BuiltIn_Print_Titles_1_8_2" localSheetId="5">#REF!</definedName>
    <definedName name="_860Excel_BuiltIn_Print_Titles_9_6_3">#REF!</definedName>
    <definedName name="_861Excel_BuiltIn_Print_Titles_9_6_4" localSheetId="5">#REF!</definedName>
    <definedName name="_862Excel_BuiltIn_Print_Titles_9_6_4">#REF!</definedName>
    <definedName name="_863Excel_BuiltIn_Print_Titles_9_7_1" localSheetId="5">#REF!</definedName>
    <definedName name="_864Excel_BuiltIn_Print_Titles_9_7_1">#REF!</definedName>
    <definedName name="_865Excel_BuiltIn_Print_Titles_9_7_2" localSheetId="5">#REF!</definedName>
    <definedName name="_866Excel_BuiltIn_Print_Titles_9_7_2">#REF!</definedName>
    <definedName name="_867Excel_BuiltIn_Print_Titles_9_7_3" localSheetId="5">#REF!</definedName>
    <definedName name="_868Excel_BuiltIn_Print_Titles_9_7_3">#REF!</definedName>
    <definedName name="_869Excel_BuiltIn_Print_Titles_9_7_4" localSheetId="5">#REF!</definedName>
    <definedName name="_86Excel_BuiltIn_Print_Titles_1_8_2">#REF!</definedName>
    <definedName name="_870Excel_BuiltIn_Print_Titles_9_7_4">#REF!</definedName>
    <definedName name="_871Excel_BuiltIn_Print_Titles_9_8_1" localSheetId="5">#REF!</definedName>
    <definedName name="_872Excel_BuiltIn_Print_Titles_9_8_1">#REF!</definedName>
    <definedName name="_873Excel_BuiltIn_Print_Titles_9_8_2" localSheetId="5">#REF!</definedName>
    <definedName name="_874Excel_BuiltIn_Print_Titles_9_8_2">#REF!</definedName>
    <definedName name="_875Excel_BuiltIn_Print_Titles_9_8_3" localSheetId="5">#REF!</definedName>
    <definedName name="_876Excel_BuiltIn_Print_Titles_9_8_3">#REF!</definedName>
    <definedName name="_877Excel_BuiltIn_Print_Titles_9_8_4" localSheetId="5">#REF!</definedName>
    <definedName name="_878Excel_BuiltIn_Print_Titles_9_8_4">#REF!</definedName>
    <definedName name="_879Z_C58CD6A0_EAC1_48E3_9BFB_26AA4E9A6603_.wvu.PrintTitles_1" localSheetId="5">#REF!</definedName>
    <definedName name="_87Excel_BuiltIn_Print_Titles_1_8_3" localSheetId="5">#REF!</definedName>
    <definedName name="_880Z_C58CD6A0_EAC1_48E3_9BFB_26AA4E9A6603_.wvu.PrintTitles_1">#REF!</definedName>
    <definedName name="_881Z_C58CD6A0_EAC1_48E3_9BFB_26AA4E9A6603_.wvu.PrintTitles_2" localSheetId="5">#REF!</definedName>
    <definedName name="_882Z_C58CD6A0_EAC1_48E3_9BFB_26AA4E9A6603_.wvu.PrintTitles_2">#REF!</definedName>
    <definedName name="_883Z_C58CD6A0_EAC1_48E3_9BFB_26AA4E9A6603_.wvu.PrintTitles_3" localSheetId="5">#REF!</definedName>
    <definedName name="_884Z_C58CD6A0_EAC1_48E3_9BFB_26AA4E9A6603_.wvu.PrintTitles_3">#REF!</definedName>
    <definedName name="_885Z_C58CD6A0_EAC1_48E3_9BFB_26AA4E9A6603_.wvu.PrintTitles_4" localSheetId="5">#REF!</definedName>
    <definedName name="_886Z_C58CD6A0_EAC1_48E3_9BFB_26AA4E9A6603_.wvu.PrintTitles_4">#REF!</definedName>
    <definedName name="_887Z_C58CD6A0_EAC1_48E3_9BFB_26AA4E9A6603_.wvu.PrintTitles_1_1" localSheetId="5">#REF!</definedName>
    <definedName name="_888Z_C58CD6A0_EAC1_48E3_9BFB_26AA4E9A6603_.wvu.PrintTitles_1_1">#REF!</definedName>
    <definedName name="_889Z_C58CD6A0_EAC1_48E3_9BFB_26AA4E9A6603_.wvu.PrintTitles_1_2" localSheetId="5">#REF!</definedName>
    <definedName name="_88Excel_BuiltIn_Print_Titles_1_8_3">#REF!</definedName>
    <definedName name="_890Z_C58CD6A0_EAC1_48E3_9BFB_26AA4E9A6603_.wvu.PrintTitles_1_2">#REF!</definedName>
    <definedName name="_891Z_C58CD6A0_EAC1_48E3_9BFB_26AA4E9A6603_.wvu.PrintTitles_1_3" localSheetId="5">#REF!</definedName>
    <definedName name="_892Z_C58CD6A0_EAC1_48E3_9BFB_26AA4E9A6603_.wvu.PrintTitles_1_3">#REF!</definedName>
    <definedName name="_893Z_C58CD6A0_EAC1_48E3_9BFB_26AA4E9A6603_.wvu.PrintTitles_1_4" localSheetId="5">#REF!</definedName>
    <definedName name="_894Z_C58CD6A0_EAC1_48E3_9BFB_26AA4E9A6603_.wvu.PrintTitles_1_4">#REF!</definedName>
    <definedName name="_895Z_C58CD6A0_EAC1_48E3_9BFB_26AA4E9A6603_.wvu.PrintTitles_1_1_1" localSheetId="5">#REF!</definedName>
    <definedName name="_896Z_C58CD6A0_EAC1_48E3_9BFB_26AA4E9A6603_.wvu.PrintTitles_1_1_1">#REF!</definedName>
    <definedName name="_897Z_C58CD6A0_EAC1_48E3_9BFB_26AA4E9A6603_.wvu.PrintTitles_1_1_2" localSheetId="5">#REF!</definedName>
    <definedName name="_898Z_C58CD6A0_EAC1_48E3_9BFB_26AA4E9A6603_.wvu.PrintTitles_1_1_2">#REF!</definedName>
    <definedName name="_899Z_C58CD6A0_EAC1_48E3_9BFB_26AA4E9A6603_.wvu.PrintTitles_1_1_3" localSheetId="5">#REF!</definedName>
    <definedName name="_89Excel_BuiltIn_Print_Titles_1_8_4" localSheetId="5">#REF!</definedName>
    <definedName name="_8Excel_BuiltIn_Print_Titles_4">#REF!</definedName>
    <definedName name="_900Z_C58CD6A0_EAC1_48E3_9BFB_26AA4E9A6603_.wvu.PrintTitles_1_1_3">#REF!</definedName>
    <definedName name="_901Z_C58CD6A0_EAC1_48E3_9BFB_26AA4E9A6603_.wvu.PrintTitles_1_1_4" localSheetId="5">#REF!</definedName>
    <definedName name="_902Z_C58CD6A0_EAC1_48E3_9BFB_26AA4E9A6603_.wvu.PrintTitles_1_1_4">#REF!</definedName>
    <definedName name="_903Z_C58CD6A0_EAC1_48E3_9BFB_26AA4E9A6603_.wvu.PrintTitles_1_1_5" localSheetId="5">#REF!</definedName>
    <definedName name="_904Z_C58CD6A0_EAC1_48E3_9BFB_26AA4E9A6603_.wvu.PrintTitles_1_1_5">#REF!</definedName>
    <definedName name="_905Z_C58CD6A0_EAC1_48E3_9BFB_26AA4E9A6603_.wvu.PrintTitles_1_1_6" localSheetId="5">#REF!</definedName>
    <definedName name="_906Z_C58CD6A0_EAC1_48E3_9BFB_26AA4E9A6603_.wvu.PrintTitles_1_1_6">#REF!</definedName>
    <definedName name="_907Z_C58CD6A0_EAC1_48E3_9BFB_26AA4E9A6603_.wvu.PrintTitles_1_1_7" localSheetId="5">#REF!</definedName>
    <definedName name="_908Z_C58CD6A0_EAC1_48E3_9BFB_26AA4E9A6603_.wvu.PrintTitles_1_1_7">#REF!</definedName>
    <definedName name="_909Z_C58CD6A0_EAC1_48E3_9BFB_26AA4E9A6603_.wvu.PrintTitles_1_1_8" localSheetId="5">#REF!</definedName>
    <definedName name="_90Excel_BuiltIn_Print_Titles_1_8_4">#REF!</definedName>
    <definedName name="_910Z_C58CD6A0_EAC1_48E3_9BFB_26AA4E9A6603_.wvu.PrintTitles_1_1_8">#REF!</definedName>
    <definedName name="_911Z_C58CD6A0_EAC1_48E3_9BFB_26AA4E9A6603_.wvu.PrintTitles_1_1_9" localSheetId="5">#REF!</definedName>
    <definedName name="_912Z_C58CD6A0_EAC1_48E3_9BFB_26AA4E9A6603_.wvu.PrintTitles_1_1_9">#REF!</definedName>
    <definedName name="_913Z_C58CD6A0_EAC1_48E3_9BFB_26AA4E9A6603_.wvu.PrintTitles_1_2_1" localSheetId="5">#REF!</definedName>
    <definedName name="_914Z_C58CD6A0_EAC1_48E3_9BFB_26AA4E9A6603_.wvu.PrintTitles_1_2_1">#REF!</definedName>
    <definedName name="_915Z_C58CD6A0_EAC1_48E3_9BFB_26AA4E9A6603_.wvu.PrintTitles_1_2_2" localSheetId="5">#REF!</definedName>
    <definedName name="_916Z_C58CD6A0_EAC1_48E3_9BFB_26AA4E9A6603_.wvu.PrintTitles_1_2_2">#REF!</definedName>
    <definedName name="_917Z_C58CD6A0_EAC1_48E3_9BFB_26AA4E9A6603_.wvu.PrintTitles_1_2_3" localSheetId="5">#REF!</definedName>
    <definedName name="_918Z_C58CD6A0_EAC1_48E3_9BFB_26AA4E9A6603_.wvu.PrintTitles_1_2_3">#REF!</definedName>
    <definedName name="_919Z_C58CD6A0_EAC1_48E3_9BFB_26AA4E9A6603_.wvu.PrintTitles_1_2_4" localSheetId="5">#REF!</definedName>
    <definedName name="_91Excel_BuiltIn_Print_Titles_10_1" localSheetId="5">#REF!</definedName>
    <definedName name="_920Z_C58CD6A0_EAC1_48E3_9BFB_26AA4E9A6603_.wvu.PrintTitles_1_2_4">#REF!</definedName>
    <definedName name="_921Z_C58CD6A0_EAC1_48E3_9BFB_26AA4E9A6603_.wvu.PrintTitles_1_3_1" localSheetId="5">#REF!</definedName>
    <definedName name="_922Z_C58CD6A0_EAC1_48E3_9BFB_26AA4E9A6603_.wvu.PrintTitles_1_3_1">#REF!</definedName>
    <definedName name="_923Z_C58CD6A0_EAC1_48E3_9BFB_26AA4E9A6603_.wvu.PrintTitles_1_3_2" localSheetId="5">#REF!</definedName>
    <definedName name="_924Z_C58CD6A0_EAC1_48E3_9BFB_26AA4E9A6603_.wvu.PrintTitles_1_3_2">#REF!</definedName>
    <definedName name="_925Z_C58CD6A0_EAC1_48E3_9BFB_26AA4E9A6603_.wvu.PrintTitles_1_3_3" localSheetId="5">#REF!</definedName>
    <definedName name="_926Z_C58CD6A0_EAC1_48E3_9BFB_26AA4E9A6603_.wvu.PrintTitles_1_3_3">#REF!</definedName>
    <definedName name="_927Z_C58CD6A0_EAC1_48E3_9BFB_26AA4E9A6603_.wvu.PrintTitles_1_3_4" localSheetId="5">#REF!</definedName>
    <definedName name="_928Z_C58CD6A0_EAC1_48E3_9BFB_26AA4E9A6603_.wvu.PrintTitles_1_3_4">#REF!</definedName>
    <definedName name="_929Z_C58CD6A0_EAC1_48E3_9BFB_26AA4E9A6603_.wvu.PrintTitles_1_4_1" localSheetId="5">#REF!</definedName>
    <definedName name="_92Excel_BuiltIn_Print_Titles_10_1">#REF!</definedName>
    <definedName name="_930Z_C58CD6A0_EAC1_48E3_9BFB_26AA4E9A6603_.wvu.PrintTitles_1_4_1">#REF!</definedName>
    <definedName name="_931Z_C58CD6A0_EAC1_48E3_9BFB_26AA4E9A6603_.wvu.PrintTitles_1_4_2" localSheetId="5">#REF!</definedName>
    <definedName name="_932Z_C58CD6A0_EAC1_48E3_9BFB_26AA4E9A6603_.wvu.PrintTitles_1_4_2">#REF!</definedName>
    <definedName name="_933Z_C58CD6A0_EAC1_48E3_9BFB_26AA4E9A6603_.wvu.PrintTitles_1_4_3" localSheetId="5">#REF!</definedName>
    <definedName name="_934Z_C58CD6A0_EAC1_48E3_9BFB_26AA4E9A6603_.wvu.PrintTitles_1_4_3">#REF!</definedName>
    <definedName name="_935Z_C58CD6A0_EAC1_48E3_9BFB_26AA4E9A6603_.wvu.PrintTitles_1_4_4" localSheetId="5">#REF!</definedName>
    <definedName name="_936Z_C58CD6A0_EAC1_48E3_9BFB_26AA4E9A6603_.wvu.PrintTitles_1_4_4">#REF!</definedName>
    <definedName name="_937Z_C58CD6A0_EAC1_48E3_9BFB_26AA4E9A6603_.wvu.PrintTitles_1_5_1" localSheetId="5">#REF!</definedName>
    <definedName name="_938Z_C58CD6A0_EAC1_48E3_9BFB_26AA4E9A6603_.wvu.PrintTitles_1_5_1">#REF!</definedName>
    <definedName name="_939Z_C58CD6A0_EAC1_48E3_9BFB_26AA4E9A6603_.wvu.PrintTitles_1_5_2" localSheetId="5">#REF!</definedName>
    <definedName name="_93Excel_BuiltIn_Print_Titles_10_2" localSheetId="5">#REF!</definedName>
    <definedName name="_940Z_C58CD6A0_EAC1_48E3_9BFB_26AA4E9A6603_.wvu.PrintTitles_1_5_2">#REF!</definedName>
    <definedName name="_941Z_C58CD6A0_EAC1_48E3_9BFB_26AA4E9A6603_.wvu.PrintTitles_1_5_3" localSheetId="5">#REF!</definedName>
    <definedName name="_942Z_C58CD6A0_EAC1_48E3_9BFB_26AA4E9A6603_.wvu.PrintTitles_1_5_3">#REF!</definedName>
    <definedName name="_943Z_C58CD6A0_EAC1_48E3_9BFB_26AA4E9A6603_.wvu.PrintTitles_1_5_4" localSheetId="5">#REF!</definedName>
    <definedName name="_944Z_C58CD6A0_EAC1_48E3_9BFB_26AA4E9A6603_.wvu.PrintTitles_1_5_4">#REF!</definedName>
    <definedName name="_945Z_C58CD6A0_EAC1_48E3_9BFB_26AA4E9A6603_.wvu.PrintTitles_1_6_1" localSheetId="5">#REF!</definedName>
    <definedName name="_946Z_C58CD6A0_EAC1_48E3_9BFB_26AA4E9A6603_.wvu.PrintTitles_1_6_1">#REF!</definedName>
    <definedName name="_947Z_C58CD6A0_EAC1_48E3_9BFB_26AA4E9A6603_.wvu.PrintTitles_1_6_2" localSheetId="5">#REF!</definedName>
    <definedName name="_948Z_C58CD6A0_EAC1_48E3_9BFB_26AA4E9A6603_.wvu.PrintTitles_1_6_2">#REF!</definedName>
    <definedName name="_949Z_C58CD6A0_EAC1_48E3_9BFB_26AA4E9A6603_.wvu.PrintTitles_1_6_3" localSheetId="5">#REF!</definedName>
    <definedName name="_94Excel_BuiltIn_Print_Titles_10_2">#REF!</definedName>
    <definedName name="_950Z_C58CD6A0_EAC1_48E3_9BFB_26AA4E9A6603_.wvu.PrintTitles_1_6_3">#REF!</definedName>
    <definedName name="_951Z_C58CD6A0_EAC1_48E3_9BFB_26AA4E9A6603_.wvu.PrintTitles_1_6_4" localSheetId="5">#REF!</definedName>
    <definedName name="_952Z_C58CD6A0_EAC1_48E3_9BFB_26AA4E9A6603_.wvu.PrintTitles_1_6_4">#REF!</definedName>
    <definedName name="_953Z_C58CD6A0_EAC1_48E3_9BFB_26AA4E9A6603_.wvu.PrintTitles_1_7_1" localSheetId="5">#REF!</definedName>
    <definedName name="_954Z_C58CD6A0_EAC1_48E3_9BFB_26AA4E9A6603_.wvu.PrintTitles_1_7_1">#REF!</definedName>
    <definedName name="_955Z_C58CD6A0_EAC1_48E3_9BFB_26AA4E9A6603_.wvu.PrintTitles_1_7_2" localSheetId="5">#REF!</definedName>
    <definedName name="_956Z_C58CD6A0_EAC1_48E3_9BFB_26AA4E9A6603_.wvu.PrintTitles_1_7_2">#REF!</definedName>
    <definedName name="_957Z_C58CD6A0_EAC1_48E3_9BFB_26AA4E9A6603_.wvu.PrintTitles_1_7_3" localSheetId="5">#REF!</definedName>
    <definedName name="_958Z_C58CD6A0_EAC1_48E3_9BFB_26AA4E9A6603_.wvu.PrintTitles_1_7_3">#REF!</definedName>
    <definedName name="_959Z_C58CD6A0_EAC1_48E3_9BFB_26AA4E9A6603_.wvu.PrintTitles_1_7_4" localSheetId="5">#REF!</definedName>
    <definedName name="_95Excel_BuiltIn_Print_Titles_10_3" localSheetId="5">#REF!</definedName>
    <definedName name="_960Z_C58CD6A0_EAC1_48E3_9BFB_26AA4E9A6603_.wvu.PrintTitles_1_7_4">#REF!</definedName>
    <definedName name="_961Z_C58CD6A0_EAC1_48E3_9BFB_26AA4E9A6603_.wvu.PrintTitles_1_8_1" localSheetId="5">#REF!</definedName>
    <definedName name="_962Z_C58CD6A0_EAC1_48E3_9BFB_26AA4E9A6603_.wvu.PrintTitles_1_8_1">#REF!</definedName>
    <definedName name="_963Z_C58CD6A0_EAC1_48E3_9BFB_26AA4E9A6603_.wvu.PrintTitles_1_8_2" localSheetId="5">#REF!</definedName>
    <definedName name="_964Z_C58CD6A0_EAC1_48E3_9BFB_26AA4E9A6603_.wvu.PrintTitles_1_8_2">#REF!</definedName>
    <definedName name="_965Z_C58CD6A0_EAC1_48E3_9BFB_26AA4E9A6603_.wvu.PrintTitles_1_8_3" localSheetId="5">#REF!</definedName>
    <definedName name="_966Z_C58CD6A0_EAC1_48E3_9BFB_26AA4E9A6603_.wvu.PrintTitles_1_8_3">#REF!</definedName>
    <definedName name="_967Z_C58CD6A0_EAC1_48E3_9BFB_26AA4E9A6603_.wvu.PrintTitles_1_8_4" localSheetId="5">#REF!</definedName>
    <definedName name="_968Z_C58CD6A0_EAC1_48E3_9BFB_26AA4E9A6603_.wvu.PrintTitles_1_8_4">#REF!</definedName>
    <definedName name="_969Z_C58CD6A0_EAC1_48E3_9BFB_26AA4E9A6603_.wvu.PrintTitles_10_1" localSheetId="5">#REF!</definedName>
    <definedName name="_96Excel_BuiltIn_Print_Titles_10_3">#REF!</definedName>
    <definedName name="_970Z_C58CD6A0_EAC1_48E3_9BFB_26AA4E9A6603_.wvu.PrintTitles_10_1">#REF!</definedName>
    <definedName name="_971Z_C58CD6A0_EAC1_48E3_9BFB_26AA4E9A6603_.wvu.PrintTitles_10_2" localSheetId="5">#REF!</definedName>
    <definedName name="_972Z_C58CD6A0_EAC1_48E3_9BFB_26AA4E9A6603_.wvu.PrintTitles_10_2">#REF!</definedName>
    <definedName name="_973Z_C58CD6A0_EAC1_48E3_9BFB_26AA4E9A6603_.wvu.PrintTitles_10_3" localSheetId="5">#REF!</definedName>
    <definedName name="_974Z_C58CD6A0_EAC1_48E3_9BFB_26AA4E9A6603_.wvu.PrintTitles_10_3">#REF!</definedName>
    <definedName name="_975Z_C58CD6A0_EAC1_48E3_9BFB_26AA4E9A6603_.wvu.PrintTitles_10_4" localSheetId="5">#REF!</definedName>
    <definedName name="_976Z_C58CD6A0_EAC1_48E3_9BFB_26AA4E9A6603_.wvu.PrintTitles_10_4">#REF!</definedName>
    <definedName name="_977Z_C58CD6A0_EAC1_48E3_9BFB_26AA4E9A6603_.wvu.PrintTitles_10_1_1" localSheetId="5">#REF!</definedName>
    <definedName name="_978Z_C58CD6A0_EAC1_48E3_9BFB_26AA4E9A6603_.wvu.PrintTitles_10_1_1">#REF!</definedName>
    <definedName name="_979Z_C58CD6A0_EAC1_48E3_9BFB_26AA4E9A6603_.wvu.PrintTitles_10_1_2" localSheetId="5">#REF!</definedName>
    <definedName name="_97Excel_BuiltIn_Print_Titles_10_4" localSheetId="5">#REF!</definedName>
    <definedName name="_980Z_C58CD6A0_EAC1_48E3_9BFB_26AA4E9A6603_.wvu.PrintTitles_10_1_2">#REF!</definedName>
    <definedName name="_981Z_C58CD6A0_EAC1_48E3_9BFB_26AA4E9A6603_.wvu.PrintTitles_10_1_3" localSheetId="5">#REF!</definedName>
    <definedName name="_982Z_C58CD6A0_EAC1_48E3_9BFB_26AA4E9A6603_.wvu.PrintTitles_10_1_3">#REF!</definedName>
    <definedName name="_983Z_C58CD6A0_EAC1_48E3_9BFB_26AA4E9A6603_.wvu.PrintTitles_10_1_4" localSheetId="5">#REF!</definedName>
    <definedName name="_984Z_C58CD6A0_EAC1_48E3_9BFB_26AA4E9A6603_.wvu.PrintTitles_10_1_4">#REF!</definedName>
    <definedName name="_985Z_C58CD6A0_EAC1_48E3_9BFB_26AA4E9A6603_.wvu.PrintTitles_10_2_1" localSheetId="5">#REF!</definedName>
    <definedName name="_986Z_C58CD6A0_EAC1_48E3_9BFB_26AA4E9A6603_.wvu.PrintTitles_10_2_1">#REF!</definedName>
    <definedName name="_987Z_C58CD6A0_EAC1_48E3_9BFB_26AA4E9A6603_.wvu.PrintTitles_10_2_2" localSheetId="5">#REF!</definedName>
    <definedName name="_988Z_C58CD6A0_EAC1_48E3_9BFB_26AA4E9A6603_.wvu.PrintTitles_10_2_2">#REF!</definedName>
    <definedName name="_989Z_C58CD6A0_EAC1_48E3_9BFB_26AA4E9A6603_.wvu.PrintTitles_10_2_3" localSheetId="5">#REF!</definedName>
    <definedName name="_98Excel_BuiltIn_Print_Titles_10_4">#REF!</definedName>
    <definedName name="_990Z_C58CD6A0_EAC1_48E3_9BFB_26AA4E9A6603_.wvu.PrintTitles_10_2_3">#REF!</definedName>
    <definedName name="_991Z_C58CD6A0_EAC1_48E3_9BFB_26AA4E9A6603_.wvu.PrintTitles_10_2_4" localSheetId="5">#REF!</definedName>
    <definedName name="_992Z_C58CD6A0_EAC1_48E3_9BFB_26AA4E9A6603_.wvu.PrintTitles_10_2_4">#REF!</definedName>
    <definedName name="_993Z_C58CD6A0_EAC1_48E3_9BFB_26AA4E9A6603_.wvu.PrintTitles_10_3_1" localSheetId="5">#REF!</definedName>
    <definedName name="_994Z_C58CD6A0_EAC1_48E3_9BFB_26AA4E9A6603_.wvu.PrintTitles_10_3_1">#REF!</definedName>
    <definedName name="_995Z_C58CD6A0_EAC1_48E3_9BFB_26AA4E9A6603_.wvu.PrintTitles_10_3_2" localSheetId="5">#REF!</definedName>
    <definedName name="_996Z_C58CD6A0_EAC1_48E3_9BFB_26AA4E9A6603_.wvu.PrintTitles_10_3_2">#REF!</definedName>
    <definedName name="_997Z_C58CD6A0_EAC1_48E3_9BFB_26AA4E9A6603_.wvu.PrintTitles_10_3_3" localSheetId="5">#REF!</definedName>
    <definedName name="_998Z_C58CD6A0_EAC1_48E3_9BFB_26AA4E9A6603_.wvu.PrintTitles_10_3_3">#REF!</definedName>
    <definedName name="_999Z_C58CD6A0_EAC1_48E3_9BFB_26AA4E9A6603_.wvu.PrintTitles_10_3_4" localSheetId="5">#REF!</definedName>
    <definedName name="_99Excel_BuiltIn_Print_Titles_10_1_1" localSheetId="5">#REF!</definedName>
    <definedName name="_9Excel_BuiltIn_Print_Titles_1_1" localSheetId="5">#REF!</definedName>
    <definedName name="Excel_BuiltIn__FilterDatabase">#REF!</definedName>
    <definedName name="Excel_BuiltIn_Print_Area_1">#REF!</definedName>
    <definedName name="Excel_BuiltIn_Print_Area_1_1">#REF!</definedName>
    <definedName name="Excel_BuiltIn_Print_Area_1_1_1">#REF!</definedName>
    <definedName name="Excel_BuiltIn_Print_Area_10">#REF!</definedName>
    <definedName name="Excel_BuiltIn_Print_Area_10_1">#REF!</definedName>
    <definedName name="Excel_BuiltIn_Print_Area_11">#REF!</definedName>
    <definedName name="Excel_BuiltIn_Print_Area_11_1">#REF!</definedName>
    <definedName name="Excel_BuiltIn_Print_Area_12">#REF!</definedName>
    <definedName name="Excel_BuiltIn_Print_Area_14">#REF!</definedName>
    <definedName name="Excel_BuiltIn_Print_Area_15">#REF!</definedName>
    <definedName name="Excel_BuiltIn_Print_Area_16">#REF!</definedName>
    <definedName name="Excel_BuiltIn_Print_Area_2">#REF!</definedName>
    <definedName name="Excel_BuiltIn_Print_Area_2_1">#REF!</definedName>
    <definedName name="Excel_BuiltIn_Print_Area_3">#REF!</definedName>
    <definedName name="Excel_BuiltIn_Print_Area_3_1">#REF!</definedName>
    <definedName name="Excel_BuiltIn_Print_Area_4">#REF!</definedName>
    <definedName name="Excel_BuiltIn_Print_Area_4_1">#REF!</definedName>
    <definedName name="Excel_BuiltIn_Print_Area_5">#REF!</definedName>
    <definedName name="Excel_BuiltIn_Print_Area_5_1">#REF!</definedName>
    <definedName name="Excel_BuiltIn_Print_Area_6">#REF!</definedName>
    <definedName name="Excel_BuiltIn_Print_Area_6_1">#REF!</definedName>
    <definedName name="Excel_BuiltIn_Print_Area_7">#REF!</definedName>
    <definedName name="Excel_BuiltIn_Print_Area_7_1">#REF!</definedName>
    <definedName name="Excel_BuiltIn_Print_Area_8">#REF!</definedName>
    <definedName name="Excel_BuiltIn_Print_Area_8_1">#REF!</definedName>
    <definedName name="Excel_BuiltIn_Print_Area_9">#REF!</definedName>
    <definedName name="Excel_BuiltIn_Print_Area_9_1">#REF!</definedName>
    <definedName name="Excel_BuiltIn_Print_Titles" localSheetId="5">#REF!</definedName>
    <definedName name="Excel_BuiltIn_Print_Titles">#REF!</definedName>
    <definedName name="Excel_BuiltIn_Print_Titles_1" localSheetId="5">#REF!</definedName>
    <definedName name="Excel_BuiltIn_Print_Titles_1">#REF!</definedName>
    <definedName name="Excel_BuiltIn_Print_Titles_1_1" localSheetId="5">#REF!</definedName>
    <definedName name="Excel_BuiltIn_Print_Titles_1_1">#REF!</definedName>
    <definedName name="Excel_BuiltIn_Print_Titles_1_1_1">#REF!</definedName>
    <definedName name="Excel_BuiltIn_Print_Titles_1_2" localSheetId="5">#REF!</definedName>
    <definedName name="Excel_BuiltIn_Print_Titles_1_2">#REF!</definedName>
    <definedName name="Excel_BuiltIn_Print_Titles_1_3" localSheetId="5">#REF!</definedName>
    <definedName name="Excel_BuiltIn_Print_Titles_1_3">#REF!</definedName>
    <definedName name="Excel_BuiltIn_Print_Titles_1_4" localSheetId="5">#REF!</definedName>
    <definedName name="Excel_BuiltIn_Print_Titles_1_4">#REF!</definedName>
    <definedName name="Excel_BuiltIn_Print_Titles_1_5" localSheetId="5">#REF!</definedName>
    <definedName name="Excel_BuiltIn_Print_Titles_1_5">#REF!</definedName>
    <definedName name="Excel_BuiltIn_Print_Titles_1_6" localSheetId="5">#REF!</definedName>
    <definedName name="Excel_BuiltIn_Print_Titles_1_6">#REF!</definedName>
    <definedName name="Excel_BuiltIn_Print_Titles_1_7" localSheetId="5">#REF!</definedName>
    <definedName name="Excel_BuiltIn_Print_Titles_1_7">#REF!</definedName>
    <definedName name="Excel_BuiltIn_Print_Titles_1_8" localSheetId="5">#REF!</definedName>
    <definedName name="Excel_BuiltIn_Print_Titles_1_8">#REF!</definedName>
    <definedName name="Excel_BuiltIn_Print_Titles_10" localSheetId="5">#REF!</definedName>
    <definedName name="Excel_BuiltIn_Print_Titles_10">#REF!</definedName>
    <definedName name="Excel_BuiltIn_Print_Titles_10_1" localSheetId="5">#REF!</definedName>
    <definedName name="Excel_BuiltIn_Print_Titles_10_1">#REF!</definedName>
    <definedName name="Excel_BuiltIn_Print_Titles_10_2" localSheetId="5">#REF!</definedName>
    <definedName name="Excel_BuiltIn_Print_Titles_10_2">#REF!</definedName>
    <definedName name="Excel_BuiltIn_Print_Titles_10_3" localSheetId="5">#REF!</definedName>
    <definedName name="Excel_BuiltIn_Print_Titles_10_3">#REF!</definedName>
    <definedName name="Excel_BuiltIn_Print_Titles_10_4" localSheetId="5">#REF!</definedName>
    <definedName name="Excel_BuiltIn_Print_Titles_10_4">#REF!</definedName>
    <definedName name="Excel_BuiltIn_Print_Titles_10_5" localSheetId="5">#REF!</definedName>
    <definedName name="Excel_BuiltIn_Print_Titles_10_5">#REF!</definedName>
    <definedName name="Excel_BuiltIn_Print_Titles_10_6" localSheetId="5">#REF!</definedName>
    <definedName name="Excel_BuiltIn_Print_Titles_10_6">#REF!</definedName>
    <definedName name="Excel_BuiltIn_Print_Titles_10_7" localSheetId="5">#REF!</definedName>
    <definedName name="Excel_BuiltIn_Print_Titles_10_7">#REF!</definedName>
    <definedName name="Excel_BuiltIn_Print_Titles_10_8" localSheetId="5">#REF!</definedName>
    <definedName name="Excel_BuiltIn_Print_Titles_10_8">#REF!</definedName>
    <definedName name="Excel_BuiltIn_Print_Titles_11" localSheetId="5">#REF!</definedName>
    <definedName name="Excel_BuiltIn_Print_Titles_11">#REF!</definedName>
    <definedName name="Excel_BuiltIn_Print_Titles_11_1" localSheetId="5">#REF!</definedName>
    <definedName name="Excel_BuiltIn_Print_Titles_11_1">#REF!</definedName>
    <definedName name="Excel_BuiltIn_Print_Titles_11_2" localSheetId="5">#REF!</definedName>
    <definedName name="Excel_BuiltIn_Print_Titles_11_2">#REF!</definedName>
    <definedName name="Excel_BuiltIn_Print_Titles_11_3" localSheetId="5">#REF!</definedName>
    <definedName name="Excel_BuiltIn_Print_Titles_11_3">#REF!</definedName>
    <definedName name="Excel_BuiltIn_Print_Titles_11_4" localSheetId="5">#REF!</definedName>
    <definedName name="Excel_BuiltIn_Print_Titles_11_4">#REF!</definedName>
    <definedName name="Excel_BuiltIn_Print_Titles_11_5" localSheetId="5">#REF!</definedName>
    <definedName name="Excel_BuiltIn_Print_Titles_11_5">#REF!</definedName>
    <definedName name="Excel_BuiltIn_Print_Titles_11_6" localSheetId="5">#REF!</definedName>
    <definedName name="Excel_BuiltIn_Print_Titles_11_6">#REF!</definedName>
    <definedName name="Excel_BuiltIn_Print_Titles_11_7" localSheetId="5">#REF!</definedName>
    <definedName name="Excel_BuiltIn_Print_Titles_11_7">#REF!</definedName>
    <definedName name="Excel_BuiltIn_Print_Titles_11_8" localSheetId="5">#REF!</definedName>
    <definedName name="Excel_BuiltIn_Print_Titles_11_8">#REF!</definedName>
    <definedName name="Excel_BuiltIn_Print_Titles_13" localSheetId="5">#REF!</definedName>
    <definedName name="Excel_BuiltIn_Print_Titles_13">#REF!</definedName>
    <definedName name="Excel_BuiltIn_Print_Titles_13_1" localSheetId="5">#REF!</definedName>
    <definedName name="Excel_BuiltIn_Print_Titles_13_1">#REF!</definedName>
    <definedName name="Excel_BuiltIn_Print_Titles_13_2" localSheetId="5">#REF!</definedName>
    <definedName name="Excel_BuiltIn_Print_Titles_13_2">#REF!</definedName>
    <definedName name="Excel_BuiltIn_Print_Titles_13_3" localSheetId="5">#REF!</definedName>
    <definedName name="Excel_BuiltIn_Print_Titles_13_3">#REF!</definedName>
    <definedName name="Excel_BuiltIn_Print_Titles_13_4" localSheetId="5">#REF!</definedName>
    <definedName name="Excel_BuiltIn_Print_Titles_13_4">#REF!</definedName>
    <definedName name="Excel_BuiltIn_Print_Titles_13_5" localSheetId="5">#REF!</definedName>
    <definedName name="Excel_BuiltIn_Print_Titles_13_5">#REF!</definedName>
    <definedName name="Excel_BuiltIn_Print_Titles_13_6" localSheetId="5">#REF!</definedName>
    <definedName name="Excel_BuiltIn_Print_Titles_13_6">#REF!</definedName>
    <definedName name="Excel_BuiltIn_Print_Titles_13_7" localSheetId="5">#REF!</definedName>
    <definedName name="Excel_BuiltIn_Print_Titles_13_7">#REF!</definedName>
    <definedName name="Excel_BuiltIn_Print_Titles_13_8" localSheetId="5">#REF!</definedName>
    <definedName name="Excel_BuiltIn_Print_Titles_13_8">#REF!</definedName>
    <definedName name="Excel_BuiltIn_Print_Titles_14">#REF!</definedName>
    <definedName name="Excel_BuiltIn_Print_Titles_15">#REF!</definedName>
    <definedName name="Excel_BuiltIn_Print_Titles_2" localSheetId="5">#REF!</definedName>
    <definedName name="Excel_BuiltIn_Print_Titles_2">#REF!</definedName>
    <definedName name="Excel_BuiltIn_Print_Titles_2_1" localSheetId="5">#REF!</definedName>
    <definedName name="Excel_BuiltIn_Print_Titles_2_1">#REF!</definedName>
    <definedName name="Excel_BuiltIn_Print_Titles_2_1_1">#REF!</definedName>
    <definedName name="Excel_BuiltIn_Print_Titles_2_2" localSheetId="5">#REF!</definedName>
    <definedName name="Excel_BuiltIn_Print_Titles_2_2">#REF!</definedName>
    <definedName name="Excel_BuiltIn_Print_Titles_2_3" localSheetId="5">#REF!</definedName>
    <definedName name="Excel_BuiltIn_Print_Titles_2_3">#REF!</definedName>
    <definedName name="Excel_BuiltIn_Print_Titles_2_4" localSheetId="5">#REF!</definedName>
    <definedName name="Excel_BuiltIn_Print_Titles_2_4">#REF!</definedName>
    <definedName name="Excel_BuiltIn_Print_Titles_2_5" localSheetId="5">#REF!</definedName>
    <definedName name="Excel_BuiltIn_Print_Titles_2_5">#REF!</definedName>
    <definedName name="Excel_BuiltIn_Print_Titles_2_6" localSheetId="5">#REF!</definedName>
    <definedName name="Excel_BuiltIn_Print_Titles_2_6">#REF!</definedName>
    <definedName name="Excel_BuiltIn_Print_Titles_2_7" localSheetId="5">#REF!</definedName>
    <definedName name="Excel_BuiltIn_Print_Titles_2_7">#REF!</definedName>
    <definedName name="Excel_BuiltIn_Print_Titles_2_8" localSheetId="5">#REF!</definedName>
    <definedName name="Excel_BuiltIn_Print_Titles_2_8">#REF!</definedName>
    <definedName name="Excel_BuiltIn_Print_Titles_3" localSheetId="5">#REF!</definedName>
    <definedName name="Excel_BuiltIn_Print_Titles_3">#REF!</definedName>
    <definedName name="Excel_BuiltIn_Print_Titles_3_1" localSheetId="5">#REF!</definedName>
    <definedName name="Excel_BuiltIn_Print_Titles_3_1">#REF!</definedName>
    <definedName name="Excel_BuiltIn_Print_Titles_3_1_1">#REF!</definedName>
    <definedName name="Excel_BuiltIn_Print_Titles_3_2" localSheetId="5">#REF!</definedName>
    <definedName name="Excel_BuiltIn_Print_Titles_3_2">#REF!</definedName>
    <definedName name="Excel_BuiltIn_Print_Titles_3_3" localSheetId="5">#REF!</definedName>
    <definedName name="Excel_BuiltIn_Print_Titles_3_3">#REF!</definedName>
    <definedName name="Excel_BuiltIn_Print_Titles_3_4" localSheetId="5">#REF!</definedName>
    <definedName name="Excel_BuiltIn_Print_Titles_3_4">#REF!</definedName>
    <definedName name="Excel_BuiltIn_Print_Titles_3_5" localSheetId="5">#REF!</definedName>
    <definedName name="Excel_BuiltIn_Print_Titles_3_5">#REF!</definedName>
    <definedName name="Excel_BuiltIn_Print_Titles_3_6" localSheetId="5">#REF!</definedName>
    <definedName name="Excel_BuiltIn_Print_Titles_3_6">#REF!</definedName>
    <definedName name="Excel_BuiltIn_Print_Titles_3_7" localSheetId="5">#REF!</definedName>
    <definedName name="Excel_BuiltIn_Print_Titles_3_7">#REF!</definedName>
    <definedName name="Excel_BuiltIn_Print_Titles_3_8" localSheetId="5">#REF!</definedName>
    <definedName name="Excel_BuiltIn_Print_Titles_3_8">#REF!</definedName>
    <definedName name="Excel_BuiltIn_Print_Titles_4" localSheetId="5">#REF!</definedName>
    <definedName name="Excel_BuiltIn_Print_Titles_4">#REF!</definedName>
    <definedName name="Excel_BuiltIn_Print_Titles_4_1" localSheetId="5">#REF!</definedName>
    <definedName name="Excel_BuiltIn_Print_Titles_4_1">#REF!</definedName>
    <definedName name="Excel_BuiltIn_Print_Titles_4_1_1">#REF!</definedName>
    <definedName name="Excel_BuiltIn_Print_Titles_4_2" localSheetId="5">#REF!</definedName>
    <definedName name="Excel_BuiltIn_Print_Titles_4_2">#REF!</definedName>
    <definedName name="Excel_BuiltIn_Print_Titles_4_3" localSheetId="5">#REF!</definedName>
    <definedName name="Excel_BuiltIn_Print_Titles_4_3">#REF!</definedName>
    <definedName name="Excel_BuiltIn_Print_Titles_4_4" localSheetId="5">#REF!</definedName>
    <definedName name="Excel_BuiltIn_Print_Titles_4_4">#REF!</definedName>
    <definedName name="Excel_BuiltIn_Print_Titles_4_5" localSheetId="5">#REF!</definedName>
    <definedName name="Excel_BuiltIn_Print_Titles_4_5">#REF!</definedName>
    <definedName name="Excel_BuiltIn_Print_Titles_4_6" localSheetId="5">#REF!</definedName>
    <definedName name="Excel_BuiltIn_Print_Titles_4_6">#REF!</definedName>
    <definedName name="Excel_BuiltIn_Print_Titles_4_7" localSheetId="5">#REF!</definedName>
    <definedName name="Excel_BuiltIn_Print_Titles_4_7">#REF!</definedName>
    <definedName name="Excel_BuiltIn_Print_Titles_4_8" localSheetId="5">#REF!</definedName>
    <definedName name="Excel_BuiltIn_Print_Titles_4_8">#REF!</definedName>
    <definedName name="Excel_BuiltIn_Print_Titles_5" localSheetId="5">#REF!</definedName>
    <definedName name="Excel_BuiltIn_Print_Titles_5">#REF!</definedName>
    <definedName name="Excel_BuiltIn_Print_Titles_5_1" localSheetId="5">#REF!</definedName>
    <definedName name="Excel_BuiltIn_Print_Titles_5_1">#REF!</definedName>
    <definedName name="Excel_BuiltIn_Print_Titles_5_1_1">#REF!</definedName>
    <definedName name="Excel_BuiltIn_Print_Titles_5_2" localSheetId="5">#REF!</definedName>
    <definedName name="Excel_BuiltIn_Print_Titles_5_2">#REF!</definedName>
    <definedName name="Excel_BuiltIn_Print_Titles_5_3" localSheetId="5">#REF!</definedName>
    <definedName name="Excel_BuiltIn_Print_Titles_5_3">#REF!</definedName>
    <definedName name="Excel_BuiltIn_Print_Titles_5_4" localSheetId="5">#REF!</definedName>
    <definedName name="Excel_BuiltIn_Print_Titles_5_4">#REF!</definedName>
    <definedName name="Excel_BuiltIn_Print_Titles_5_5" localSheetId="5">#REF!</definedName>
    <definedName name="Excel_BuiltIn_Print_Titles_5_5">#REF!</definedName>
    <definedName name="Excel_BuiltIn_Print_Titles_5_6" localSheetId="5">#REF!</definedName>
    <definedName name="Excel_BuiltIn_Print_Titles_5_6">#REF!</definedName>
    <definedName name="Excel_BuiltIn_Print_Titles_5_7" localSheetId="5">#REF!</definedName>
    <definedName name="Excel_BuiltIn_Print_Titles_5_7">#REF!</definedName>
    <definedName name="Excel_BuiltIn_Print_Titles_5_8" localSheetId="5">#REF!</definedName>
    <definedName name="Excel_BuiltIn_Print_Titles_5_8">#REF!</definedName>
    <definedName name="Excel_BuiltIn_Print_Titles_6" localSheetId="5">#REF!</definedName>
    <definedName name="Excel_BuiltIn_Print_Titles_6">#REF!</definedName>
    <definedName name="Excel_BuiltIn_Print_Titles_6_1" localSheetId="5">#REF!</definedName>
    <definedName name="Excel_BuiltIn_Print_Titles_6_1">#REF!</definedName>
    <definedName name="Excel_BuiltIn_Print_Titles_6_1_1">#REF!</definedName>
    <definedName name="Excel_BuiltIn_Print_Titles_6_2" localSheetId="5">#REF!</definedName>
    <definedName name="Excel_BuiltIn_Print_Titles_6_2">#REF!</definedName>
    <definedName name="Excel_BuiltIn_Print_Titles_6_3" localSheetId="5">#REF!</definedName>
    <definedName name="Excel_BuiltIn_Print_Titles_6_3">#REF!</definedName>
    <definedName name="Excel_BuiltIn_Print_Titles_6_4" localSheetId="5">#REF!</definedName>
    <definedName name="Excel_BuiltIn_Print_Titles_6_4">#REF!</definedName>
    <definedName name="Excel_BuiltIn_Print_Titles_6_5" localSheetId="5">#REF!</definedName>
    <definedName name="Excel_BuiltIn_Print_Titles_6_5">#REF!</definedName>
    <definedName name="Excel_BuiltIn_Print_Titles_6_6" localSheetId="5">#REF!</definedName>
    <definedName name="Excel_BuiltIn_Print_Titles_6_6">#REF!</definedName>
    <definedName name="Excel_BuiltIn_Print_Titles_6_7" localSheetId="5">#REF!</definedName>
    <definedName name="Excel_BuiltIn_Print_Titles_6_7">#REF!</definedName>
    <definedName name="Excel_BuiltIn_Print_Titles_6_8" localSheetId="5">#REF!</definedName>
    <definedName name="Excel_BuiltIn_Print_Titles_6_8">#REF!</definedName>
    <definedName name="Excel_BuiltIn_Print_Titles_7" localSheetId="5">#REF!</definedName>
    <definedName name="Excel_BuiltIn_Print_Titles_7">#REF!</definedName>
    <definedName name="Excel_BuiltIn_Print_Titles_7_1">#REF!</definedName>
    <definedName name="Excel_BuiltIn_Print_Titles_8" localSheetId="5">#REF!</definedName>
    <definedName name="Excel_BuiltIn_Print_Titles_8">#REF!</definedName>
    <definedName name="Excel_BuiltIn_Print_Titles_8_1" localSheetId="5">#REF!</definedName>
    <definedName name="Excel_BuiltIn_Print_Titles_8_1">#REF!</definedName>
    <definedName name="Excel_BuiltIn_Print_Titles_8_2" localSheetId="5">#REF!</definedName>
    <definedName name="Excel_BuiltIn_Print_Titles_8_2">#REF!</definedName>
    <definedName name="Excel_BuiltIn_Print_Titles_8_3" localSheetId="5">#REF!</definedName>
    <definedName name="Excel_BuiltIn_Print_Titles_8_3">#REF!</definedName>
    <definedName name="Excel_BuiltIn_Print_Titles_8_4" localSheetId="5">#REF!</definedName>
    <definedName name="Excel_BuiltIn_Print_Titles_8_4">#REF!</definedName>
    <definedName name="Excel_BuiltIn_Print_Titles_8_5" localSheetId="5">#REF!</definedName>
    <definedName name="Excel_BuiltIn_Print_Titles_8_5">#REF!</definedName>
    <definedName name="Excel_BuiltIn_Print_Titles_8_6" localSheetId="5">#REF!</definedName>
    <definedName name="Excel_BuiltIn_Print_Titles_8_6">#REF!</definedName>
    <definedName name="Excel_BuiltIn_Print_Titles_8_7" localSheetId="5">#REF!</definedName>
    <definedName name="Excel_BuiltIn_Print_Titles_8_7">#REF!</definedName>
    <definedName name="Excel_BuiltIn_Print_Titles_8_8" localSheetId="5">#REF!</definedName>
    <definedName name="Excel_BuiltIn_Print_Titles_8_8">#REF!</definedName>
    <definedName name="Excel_BuiltIn_Print_Titles_9" localSheetId="5">#REF!</definedName>
    <definedName name="Excel_BuiltIn_Print_Titles_9">#REF!</definedName>
    <definedName name="Excel_BuiltIn_Print_Titles_9_1" localSheetId="5">#REF!</definedName>
    <definedName name="Excel_BuiltIn_Print_Titles_9_1">#REF!</definedName>
    <definedName name="Excel_BuiltIn_Print_Titles_9_2" localSheetId="5">#REF!</definedName>
    <definedName name="Excel_BuiltIn_Print_Titles_9_2">#REF!</definedName>
    <definedName name="Excel_BuiltIn_Print_Titles_9_3" localSheetId="5">#REF!</definedName>
    <definedName name="Excel_BuiltIn_Print_Titles_9_3">#REF!</definedName>
    <definedName name="Excel_BuiltIn_Print_Titles_9_4" localSheetId="5">#REF!</definedName>
    <definedName name="Excel_BuiltIn_Print_Titles_9_4">#REF!</definedName>
    <definedName name="Excel_BuiltIn_Print_Titles_9_5" localSheetId="5">#REF!</definedName>
    <definedName name="Excel_BuiltIn_Print_Titles_9_5">#REF!</definedName>
    <definedName name="Excel_BuiltIn_Print_Titles_9_6" localSheetId="5">#REF!</definedName>
    <definedName name="Excel_BuiltIn_Print_Titles_9_6">#REF!</definedName>
    <definedName name="Excel_BuiltIn_Print_Titles_9_7" localSheetId="5">#REF!</definedName>
    <definedName name="Excel_BuiltIn_Print_Titles_9_7">#REF!</definedName>
    <definedName name="Excel_BuiltIn_Print_Titles_9_8" localSheetId="5">#REF!</definedName>
    <definedName name="Excel_BuiltIn_Print_Titles_9_8">#REF!</definedName>
    <definedName name="_xlnm.Print_Area" localSheetId="2">'1.OBJEKT IN ZU'!$A$1:$F$241</definedName>
    <definedName name="_xlnm.Print_Area" localSheetId="3">'2.HIDROMEHANSKA OPREMA'!$A$1:$F$317</definedName>
    <definedName name="_xlnm.Print_Area" localSheetId="4">'3.ELEKTRO NN'!$A$1:$F$65</definedName>
    <definedName name="_xlnm.Print_Area" localSheetId="5">'4.ELEKTRO INTERNE'!$A$1:$F$161</definedName>
    <definedName name="_xlnm.Print_Area" localSheetId="6">'5.POSKUSNO OBR. IN NADZORI'!$A$1:$F$24</definedName>
    <definedName name="_xlnm.Print_Area" localSheetId="1">REKAPITULACIJA!$A$1:$F$34</definedName>
    <definedName name="_xlnm.Print_Titles" localSheetId="2">'1.OBJEKT IN ZU'!$34:$34</definedName>
    <definedName name="_xlnm.Print_Titles" localSheetId="3">'2.HIDROMEHANSKA OPREMA'!$11:$11</definedName>
    <definedName name="_xlnm.Print_Titles" localSheetId="4">'3.ELEKTRO NN'!$13:$13</definedName>
    <definedName name="_xlnm.Print_Titles" localSheetId="5">'4.ELEKTRO INTERNE'!$14:$14</definedName>
    <definedName name="Z_C58CD6A0_EAC1_48E3_9BFB_26AA4E9A6603_.wvu.PrintArea">#REF!</definedName>
    <definedName name="Z_C58CD6A0_EAC1_48E3_9BFB_26AA4E9A6603_.wvu.PrintArea_1">#REF!</definedName>
    <definedName name="Z_C58CD6A0_EAC1_48E3_9BFB_26AA4E9A6603_.wvu.PrintArea_10">#REF!</definedName>
    <definedName name="Z_C58CD6A0_EAC1_48E3_9BFB_26AA4E9A6603_.wvu.PrintArea_11">#REF!</definedName>
    <definedName name="Z_C58CD6A0_EAC1_48E3_9BFB_26AA4E9A6603_.wvu.PrintArea_12">#REF!</definedName>
    <definedName name="Z_C58CD6A0_EAC1_48E3_9BFB_26AA4E9A6603_.wvu.PrintArea_12_1">#REF!</definedName>
    <definedName name="Z_C58CD6A0_EAC1_48E3_9BFB_26AA4E9A6603_.wvu.PrintArea_12_2">#REF!</definedName>
    <definedName name="Z_C58CD6A0_EAC1_48E3_9BFB_26AA4E9A6603_.wvu.PrintArea_12_3">#REF!</definedName>
    <definedName name="Z_C58CD6A0_EAC1_48E3_9BFB_26AA4E9A6603_.wvu.PrintArea_12_4">#REF!</definedName>
    <definedName name="Z_C58CD6A0_EAC1_48E3_9BFB_26AA4E9A6603_.wvu.PrintArea_12_5">#REF!</definedName>
    <definedName name="Z_C58CD6A0_EAC1_48E3_9BFB_26AA4E9A6603_.wvu.PrintArea_13">#REF!</definedName>
    <definedName name="Z_C58CD6A0_EAC1_48E3_9BFB_26AA4E9A6603_.wvu.PrintArea_14">#REF!</definedName>
    <definedName name="Z_C58CD6A0_EAC1_48E3_9BFB_26AA4E9A6603_.wvu.PrintArea_15">#REF!</definedName>
    <definedName name="Z_C58CD6A0_EAC1_48E3_9BFB_26AA4E9A6603_.wvu.PrintArea_2">#REF!</definedName>
    <definedName name="Z_C58CD6A0_EAC1_48E3_9BFB_26AA4E9A6603_.wvu.PrintArea_3">#REF!</definedName>
    <definedName name="Z_C58CD6A0_EAC1_48E3_9BFB_26AA4E9A6603_.wvu.PrintArea_4">#REF!</definedName>
    <definedName name="Z_C58CD6A0_EAC1_48E3_9BFB_26AA4E9A6603_.wvu.PrintArea_5">#REF!</definedName>
    <definedName name="Z_C58CD6A0_EAC1_48E3_9BFB_26AA4E9A6603_.wvu.PrintArea_6">#REF!</definedName>
    <definedName name="Z_C58CD6A0_EAC1_48E3_9BFB_26AA4E9A6603_.wvu.PrintArea_7">#REF!</definedName>
    <definedName name="Z_C58CD6A0_EAC1_48E3_9BFB_26AA4E9A6603_.wvu.PrintArea_8">#REF!</definedName>
    <definedName name="Z_C58CD6A0_EAC1_48E3_9BFB_26AA4E9A6603_.wvu.PrintArea_9">#REF!</definedName>
    <definedName name="Z_C58CD6A0_EAC1_48E3_9BFB_26AA4E9A6603_.wvu.PrintTitles" localSheetId="5">#REF!</definedName>
    <definedName name="Z_C58CD6A0_EAC1_48E3_9BFB_26AA4E9A6603_.wvu.PrintTitles">#REF!</definedName>
    <definedName name="Z_C58CD6A0_EAC1_48E3_9BFB_26AA4E9A6603_.wvu.PrintTitles_1" localSheetId="5">#REF!</definedName>
    <definedName name="Z_C58CD6A0_EAC1_48E3_9BFB_26AA4E9A6603_.wvu.PrintTitles_1">#REF!</definedName>
    <definedName name="Z_C58CD6A0_EAC1_48E3_9BFB_26AA4E9A6603_.wvu.PrintTitles_1_1" localSheetId="5">#REF!</definedName>
    <definedName name="Z_C58CD6A0_EAC1_48E3_9BFB_26AA4E9A6603_.wvu.PrintTitles_1_1">#REF!</definedName>
    <definedName name="Z_C58CD6A0_EAC1_48E3_9BFB_26AA4E9A6603_.wvu.PrintTitles_1_2" localSheetId="5">#REF!</definedName>
    <definedName name="Z_C58CD6A0_EAC1_48E3_9BFB_26AA4E9A6603_.wvu.PrintTitles_1_2">#REF!</definedName>
    <definedName name="Z_C58CD6A0_EAC1_48E3_9BFB_26AA4E9A6603_.wvu.PrintTitles_1_3" localSheetId="5">#REF!</definedName>
    <definedName name="Z_C58CD6A0_EAC1_48E3_9BFB_26AA4E9A6603_.wvu.PrintTitles_1_3">#REF!</definedName>
    <definedName name="Z_C58CD6A0_EAC1_48E3_9BFB_26AA4E9A6603_.wvu.PrintTitles_1_4" localSheetId="5">#REF!</definedName>
    <definedName name="Z_C58CD6A0_EAC1_48E3_9BFB_26AA4E9A6603_.wvu.PrintTitles_1_4">#REF!</definedName>
    <definedName name="Z_C58CD6A0_EAC1_48E3_9BFB_26AA4E9A6603_.wvu.PrintTitles_1_5" localSheetId="5">#REF!</definedName>
    <definedName name="Z_C58CD6A0_EAC1_48E3_9BFB_26AA4E9A6603_.wvu.PrintTitles_1_5">#REF!</definedName>
    <definedName name="Z_C58CD6A0_EAC1_48E3_9BFB_26AA4E9A6603_.wvu.PrintTitles_1_6" localSheetId="5">#REF!</definedName>
    <definedName name="Z_C58CD6A0_EAC1_48E3_9BFB_26AA4E9A6603_.wvu.PrintTitles_1_6">#REF!</definedName>
    <definedName name="Z_C58CD6A0_EAC1_48E3_9BFB_26AA4E9A6603_.wvu.PrintTitles_1_7" localSheetId="5">#REF!</definedName>
    <definedName name="Z_C58CD6A0_EAC1_48E3_9BFB_26AA4E9A6603_.wvu.PrintTitles_1_7">#REF!</definedName>
    <definedName name="Z_C58CD6A0_EAC1_48E3_9BFB_26AA4E9A6603_.wvu.PrintTitles_1_8" localSheetId="5">#REF!</definedName>
    <definedName name="Z_C58CD6A0_EAC1_48E3_9BFB_26AA4E9A6603_.wvu.PrintTitles_1_8">#REF!</definedName>
    <definedName name="Z_C58CD6A0_EAC1_48E3_9BFB_26AA4E9A6603_.wvu.PrintTitles_10" localSheetId="5">#REF!</definedName>
    <definedName name="Z_C58CD6A0_EAC1_48E3_9BFB_26AA4E9A6603_.wvu.PrintTitles_10">#REF!</definedName>
    <definedName name="Z_C58CD6A0_EAC1_48E3_9BFB_26AA4E9A6603_.wvu.PrintTitles_10_1" localSheetId="5">#REF!</definedName>
    <definedName name="Z_C58CD6A0_EAC1_48E3_9BFB_26AA4E9A6603_.wvu.PrintTitles_10_1">#REF!</definedName>
    <definedName name="Z_C58CD6A0_EAC1_48E3_9BFB_26AA4E9A6603_.wvu.PrintTitles_10_2" localSheetId="5">#REF!</definedName>
    <definedName name="Z_C58CD6A0_EAC1_48E3_9BFB_26AA4E9A6603_.wvu.PrintTitles_10_2">#REF!</definedName>
    <definedName name="Z_C58CD6A0_EAC1_48E3_9BFB_26AA4E9A6603_.wvu.PrintTitles_10_3" localSheetId="5">#REF!</definedName>
    <definedName name="Z_C58CD6A0_EAC1_48E3_9BFB_26AA4E9A6603_.wvu.PrintTitles_10_3">#REF!</definedName>
    <definedName name="Z_C58CD6A0_EAC1_48E3_9BFB_26AA4E9A6603_.wvu.PrintTitles_10_4" localSheetId="5">#REF!</definedName>
    <definedName name="Z_C58CD6A0_EAC1_48E3_9BFB_26AA4E9A6603_.wvu.PrintTitles_10_4">#REF!</definedName>
    <definedName name="Z_C58CD6A0_EAC1_48E3_9BFB_26AA4E9A6603_.wvu.PrintTitles_10_5" localSheetId="5">#REF!</definedName>
    <definedName name="Z_C58CD6A0_EAC1_48E3_9BFB_26AA4E9A6603_.wvu.PrintTitles_10_5">#REF!</definedName>
    <definedName name="Z_C58CD6A0_EAC1_48E3_9BFB_26AA4E9A6603_.wvu.PrintTitles_10_6" localSheetId="5">#REF!</definedName>
    <definedName name="Z_C58CD6A0_EAC1_48E3_9BFB_26AA4E9A6603_.wvu.PrintTitles_10_6">#REF!</definedName>
    <definedName name="Z_C58CD6A0_EAC1_48E3_9BFB_26AA4E9A6603_.wvu.PrintTitles_10_7" localSheetId="5">#REF!</definedName>
    <definedName name="Z_C58CD6A0_EAC1_48E3_9BFB_26AA4E9A6603_.wvu.PrintTitles_10_7">#REF!</definedName>
    <definedName name="Z_C58CD6A0_EAC1_48E3_9BFB_26AA4E9A6603_.wvu.PrintTitles_10_8" localSheetId="5">#REF!</definedName>
    <definedName name="Z_C58CD6A0_EAC1_48E3_9BFB_26AA4E9A6603_.wvu.PrintTitles_10_8">#REF!</definedName>
    <definedName name="Z_C58CD6A0_EAC1_48E3_9BFB_26AA4E9A6603_.wvu.PrintTitles_11" localSheetId="5">#REF!</definedName>
    <definedName name="Z_C58CD6A0_EAC1_48E3_9BFB_26AA4E9A6603_.wvu.PrintTitles_11">#REF!</definedName>
    <definedName name="Z_C58CD6A0_EAC1_48E3_9BFB_26AA4E9A6603_.wvu.PrintTitles_11_1" localSheetId="5">#REF!</definedName>
    <definedName name="Z_C58CD6A0_EAC1_48E3_9BFB_26AA4E9A6603_.wvu.PrintTitles_11_1">#REF!</definedName>
    <definedName name="Z_C58CD6A0_EAC1_48E3_9BFB_26AA4E9A6603_.wvu.PrintTitles_11_2" localSheetId="5">#REF!</definedName>
    <definedName name="Z_C58CD6A0_EAC1_48E3_9BFB_26AA4E9A6603_.wvu.PrintTitles_11_2">#REF!</definedName>
    <definedName name="Z_C58CD6A0_EAC1_48E3_9BFB_26AA4E9A6603_.wvu.PrintTitles_11_3" localSheetId="5">#REF!</definedName>
    <definedName name="Z_C58CD6A0_EAC1_48E3_9BFB_26AA4E9A6603_.wvu.PrintTitles_11_3">#REF!</definedName>
    <definedName name="Z_C58CD6A0_EAC1_48E3_9BFB_26AA4E9A6603_.wvu.PrintTitles_11_4" localSheetId="5">#REF!</definedName>
    <definedName name="Z_C58CD6A0_EAC1_48E3_9BFB_26AA4E9A6603_.wvu.PrintTitles_11_4">#REF!</definedName>
    <definedName name="Z_C58CD6A0_EAC1_48E3_9BFB_26AA4E9A6603_.wvu.PrintTitles_11_5" localSheetId="5">#REF!</definedName>
    <definedName name="Z_C58CD6A0_EAC1_48E3_9BFB_26AA4E9A6603_.wvu.PrintTitles_11_5">#REF!</definedName>
    <definedName name="Z_C58CD6A0_EAC1_48E3_9BFB_26AA4E9A6603_.wvu.PrintTitles_11_6" localSheetId="5">#REF!</definedName>
    <definedName name="Z_C58CD6A0_EAC1_48E3_9BFB_26AA4E9A6603_.wvu.PrintTitles_11_6">#REF!</definedName>
    <definedName name="Z_C58CD6A0_EAC1_48E3_9BFB_26AA4E9A6603_.wvu.PrintTitles_11_7" localSheetId="5">#REF!</definedName>
    <definedName name="Z_C58CD6A0_EAC1_48E3_9BFB_26AA4E9A6603_.wvu.PrintTitles_11_7">#REF!</definedName>
    <definedName name="Z_C58CD6A0_EAC1_48E3_9BFB_26AA4E9A6603_.wvu.PrintTitles_11_8" localSheetId="5">#REF!</definedName>
    <definedName name="Z_C58CD6A0_EAC1_48E3_9BFB_26AA4E9A6603_.wvu.PrintTitles_11_8">#REF!</definedName>
    <definedName name="Z_C58CD6A0_EAC1_48E3_9BFB_26AA4E9A6603_.wvu.PrintTitles_12">#REF!</definedName>
    <definedName name="Z_C58CD6A0_EAC1_48E3_9BFB_26AA4E9A6603_.wvu.PrintTitles_12_1">#REF!</definedName>
    <definedName name="Z_C58CD6A0_EAC1_48E3_9BFB_26AA4E9A6603_.wvu.PrintTitles_12_2">#REF!</definedName>
    <definedName name="Z_C58CD6A0_EAC1_48E3_9BFB_26AA4E9A6603_.wvu.PrintTitles_12_3">#REF!</definedName>
    <definedName name="Z_C58CD6A0_EAC1_48E3_9BFB_26AA4E9A6603_.wvu.PrintTitles_12_4">#REF!</definedName>
    <definedName name="Z_C58CD6A0_EAC1_48E3_9BFB_26AA4E9A6603_.wvu.PrintTitles_12_5">#REF!</definedName>
    <definedName name="Z_C58CD6A0_EAC1_48E3_9BFB_26AA4E9A6603_.wvu.PrintTitles_13" localSheetId="5">#REF!</definedName>
    <definedName name="Z_C58CD6A0_EAC1_48E3_9BFB_26AA4E9A6603_.wvu.PrintTitles_13">#REF!</definedName>
    <definedName name="Z_C58CD6A0_EAC1_48E3_9BFB_26AA4E9A6603_.wvu.PrintTitles_13_1" localSheetId="5">#REF!</definedName>
    <definedName name="Z_C58CD6A0_EAC1_48E3_9BFB_26AA4E9A6603_.wvu.PrintTitles_13_1">#REF!</definedName>
    <definedName name="Z_C58CD6A0_EAC1_48E3_9BFB_26AA4E9A6603_.wvu.PrintTitles_13_2" localSheetId="5">#REF!</definedName>
    <definedName name="Z_C58CD6A0_EAC1_48E3_9BFB_26AA4E9A6603_.wvu.PrintTitles_13_2">#REF!</definedName>
    <definedName name="Z_C58CD6A0_EAC1_48E3_9BFB_26AA4E9A6603_.wvu.PrintTitles_13_3" localSheetId="5">#REF!</definedName>
    <definedName name="Z_C58CD6A0_EAC1_48E3_9BFB_26AA4E9A6603_.wvu.PrintTitles_13_3">#REF!</definedName>
    <definedName name="Z_C58CD6A0_EAC1_48E3_9BFB_26AA4E9A6603_.wvu.PrintTitles_13_4" localSheetId="5">#REF!</definedName>
    <definedName name="Z_C58CD6A0_EAC1_48E3_9BFB_26AA4E9A6603_.wvu.PrintTitles_13_4">#REF!</definedName>
    <definedName name="Z_C58CD6A0_EAC1_48E3_9BFB_26AA4E9A6603_.wvu.PrintTitles_13_5" localSheetId="5">#REF!</definedName>
    <definedName name="Z_C58CD6A0_EAC1_48E3_9BFB_26AA4E9A6603_.wvu.PrintTitles_13_5">#REF!</definedName>
    <definedName name="Z_C58CD6A0_EAC1_48E3_9BFB_26AA4E9A6603_.wvu.PrintTitles_13_6" localSheetId="5">#REF!</definedName>
    <definedName name="Z_C58CD6A0_EAC1_48E3_9BFB_26AA4E9A6603_.wvu.PrintTitles_13_6">#REF!</definedName>
    <definedName name="Z_C58CD6A0_EAC1_48E3_9BFB_26AA4E9A6603_.wvu.PrintTitles_13_7" localSheetId="5">#REF!</definedName>
    <definedName name="Z_C58CD6A0_EAC1_48E3_9BFB_26AA4E9A6603_.wvu.PrintTitles_13_7">#REF!</definedName>
    <definedName name="Z_C58CD6A0_EAC1_48E3_9BFB_26AA4E9A6603_.wvu.PrintTitles_13_8" localSheetId="5">#REF!</definedName>
    <definedName name="Z_C58CD6A0_EAC1_48E3_9BFB_26AA4E9A6603_.wvu.PrintTitles_13_8">#REF!</definedName>
    <definedName name="Z_C58CD6A0_EAC1_48E3_9BFB_26AA4E9A6603_.wvu.PrintTitles_14">#REF!</definedName>
    <definedName name="Z_C58CD6A0_EAC1_48E3_9BFB_26AA4E9A6603_.wvu.PrintTitles_15">#REF!</definedName>
    <definedName name="Z_C58CD6A0_EAC1_48E3_9BFB_26AA4E9A6603_.wvu.PrintTitles_2" localSheetId="5">#REF!</definedName>
    <definedName name="Z_C58CD6A0_EAC1_48E3_9BFB_26AA4E9A6603_.wvu.PrintTitles_2">#REF!</definedName>
    <definedName name="Z_C58CD6A0_EAC1_48E3_9BFB_26AA4E9A6603_.wvu.PrintTitles_2_1" localSheetId="5">#REF!</definedName>
    <definedName name="Z_C58CD6A0_EAC1_48E3_9BFB_26AA4E9A6603_.wvu.PrintTitles_2_1">#REF!</definedName>
    <definedName name="Z_C58CD6A0_EAC1_48E3_9BFB_26AA4E9A6603_.wvu.PrintTitles_2_2" localSheetId="5">#REF!</definedName>
    <definedName name="Z_C58CD6A0_EAC1_48E3_9BFB_26AA4E9A6603_.wvu.PrintTitles_2_2">#REF!</definedName>
    <definedName name="Z_C58CD6A0_EAC1_48E3_9BFB_26AA4E9A6603_.wvu.PrintTitles_2_3" localSheetId="5">#REF!</definedName>
    <definedName name="Z_C58CD6A0_EAC1_48E3_9BFB_26AA4E9A6603_.wvu.PrintTitles_2_3">#REF!</definedName>
    <definedName name="Z_C58CD6A0_EAC1_48E3_9BFB_26AA4E9A6603_.wvu.PrintTitles_2_4" localSheetId="5">#REF!</definedName>
    <definedName name="Z_C58CD6A0_EAC1_48E3_9BFB_26AA4E9A6603_.wvu.PrintTitles_2_4">#REF!</definedName>
    <definedName name="Z_C58CD6A0_EAC1_48E3_9BFB_26AA4E9A6603_.wvu.PrintTitles_2_5" localSheetId="5">#REF!</definedName>
    <definedName name="Z_C58CD6A0_EAC1_48E3_9BFB_26AA4E9A6603_.wvu.PrintTitles_2_5">#REF!</definedName>
    <definedName name="Z_C58CD6A0_EAC1_48E3_9BFB_26AA4E9A6603_.wvu.PrintTitles_2_6" localSheetId="5">#REF!</definedName>
    <definedName name="Z_C58CD6A0_EAC1_48E3_9BFB_26AA4E9A6603_.wvu.PrintTitles_2_6">#REF!</definedName>
    <definedName name="Z_C58CD6A0_EAC1_48E3_9BFB_26AA4E9A6603_.wvu.PrintTitles_2_7" localSheetId="5">#REF!</definedName>
    <definedName name="Z_C58CD6A0_EAC1_48E3_9BFB_26AA4E9A6603_.wvu.PrintTitles_2_7">#REF!</definedName>
    <definedName name="Z_C58CD6A0_EAC1_48E3_9BFB_26AA4E9A6603_.wvu.PrintTitles_2_8" localSheetId="5">#REF!</definedName>
    <definedName name="Z_C58CD6A0_EAC1_48E3_9BFB_26AA4E9A6603_.wvu.PrintTitles_2_8">#REF!</definedName>
    <definedName name="Z_C58CD6A0_EAC1_48E3_9BFB_26AA4E9A6603_.wvu.PrintTitles_3" localSheetId="5">#REF!</definedName>
    <definedName name="Z_C58CD6A0_EAC1_48E3_9BFB_26AA4E9A6603_.wvu.PrintTitles_3">#REF!</definedName>
    <definedName name="Z_C58CD6A0_EAC1_48E3_9BFB_26AA4E9A6603_.wvu.PrintTitles_3_1" localSheetId="5">#REF!</definedName>
    <definedName name="Z_C58CD6A0_EAC1_48E3_9BFB_26AA4E9A6603_.wvu.PrintTitles_3_1">#REF!</definedName>
    <definedName name="Z_C58CD6A0_EAC1_48E3_9BFB_26AA4E9A6603_.wvu.PrintTitles_3_2" localSheetId="5">#REF!</definedName>
    <definedName name="Z_C58CD6A0_EAC1_48E3_9BFB_26AA4E9A6603_.wvu.PrintTitles_3_2">#REF!</definedName>
    <definedName name="Z_C58CD6A0_EAC1_48E3_9BFB_26AA4E9A6603_.wvu.PrintTitles_3_3" localSheetId="5">#REF!</definedName>
    <definedName name="Z_C58CD6A0_EAC1_48E3_9BFB_26AA4E9A6603_.wvu.PrintTitles_3_3">#REF!</definedName>
    <definedName name="Z_C58CD6A0_EAC1_48E3_9BFB_26AA4E9A6603_.wvu.PrintTitles_3_4" localSheetId="5">#REF!</definedName>
    <definedName name="Z_C58CD6A0_EAC1_48E3_9BFB_26AA4E9A6603_.wvu.PrintTitles_3_4">#REF!</definedName>
    <definedName name="Z_C58CD6A0_EAC1_48E3_9BFB_26AA4E9A6603_.wvu.PrintTitles_3_5" localSheetId="5">#REF!</definedName>
    <definedName name="Z_C58CD6A0_EAC1_48E3_9BFB_26AA4E9A6603_.wvu.PrintTitles_3_5">#REF!</definedName>
    <definedName name="Z_C58CD6A0_EAC1_48E3_9BFB_26AA4E9A6603_.wvu.PrintTitles_3_6" localSheetId="5">#REF!</definedName>
    <definedName name="Z_C58CD6A0_EAC1_48E3_9BFB_26AA4E9A6603_.wvu.PrintTitles_3_6">#REF!</definedName>
    <definedName name="Z_C58CD6A0_EAC1_48E3_9BFB_26AA4E9A6603_.wvu.PrintTitles_3_7" localSheetId="5">#REF!</definedName>
    <definedName name="Z_C58CD6A0_EAC1_48E3_9BFB_26AA4E9A6603_.wvu.PrintTitles_3_7">#REF!</definedName>
    <definedName name="Z_C58CD6A0_EAC1_48E3_9BFB_26AA4E9A6603_.wvu.PrintTitles_3_8" localSheetId="5">#REF!</definedName>
    <definedName name="Z_C58CD6A0_EAC1_48E3_9BFB_26AA4E9A6603_.wvu.PrintTitles_3_8">#REF!</definedName>
    <definedName name="Z_C58CD6A0_EAC1_48E3_9BFB_26AA4E9A6603_.wvu.PrintTitles_4" localSheetId="5">#REF!</definedName>
    <definedName name="Z_C58CD6A0_EAC1_48E3_9BFB_26AA4E9A6603_.wvu.PrintTitles_4">#REF!</definedName>
    <definedName name="Z_C58CD6A0_EAC1_48E3_9BFB_26AA4E9A6603_.wvu.PrintTitles_4_1" localSheetId="5">#REF!</definedName>
    <definedName name="Z_C58CD6A0_EAC1_48E3_9BFB_26AA4E9A6603_.wvu.PrintTitles_4_1">#REF!</definedName>
    <definedName name="Z_C58CD6A0_EAC1_48E3_9BFB_26AA4E9A6603_.wvu.PrintTitles_4_2" localSheetId="5">#REF!</definedName>
    <definedName name="Z_C58CD6A0_EAC1_48E3_9BFB_26AA4E9A6603_.wvu.PrintTitles_4_2">#REF!</definedName>
    <definedName name="Z_C58CD6A0_EAC1_48E3_9BFB_26AA4E9A6603_.wvu.PrintTitles_4_3" localSheetId="5">#REF!</definedName>
    <definedName name="Z_C58CD6A0_EAC1_48E3_9BFB_26AA4E9A6603_.wvu.PrintTitles_4_3">#REF!</definedName>
    <definedName name="Z_C58CD6A0_EAC1_48E3_9BFB_26AA4E9A6603_.wvu.PrintTitles_4_4" localSheetId="5">#REF!</definedName>
    <definedName name="Z_C58CD6A0_EAC1_48E3_9BFB_26AA4E9A6603_.wvu.PrintTitles_4_4">#REF!</definedName>
    <definedName name="Z_C58CD6A0_EAC1_48E3_9BFB_26AA4E9A6603_.wvu.PrintTitles_4_5" localSheetId="5">#REF!</definedName>
    <definedName name="Z_C58CD6A0_EAC1_48E3_9BFB_26AA4E9A6603_.wvu.PrintTitles_4_5">#REF!</definedName>
    <definedName name="Z_C58CD6A0_EAC1_48E3_9BFB_26AA4E9A6603_.wvu.PrintTitles_4_6" localSheetId="5">#REF!</definedName>
    <definedName name="Z_C58CD6A0_EAC1_48E3_9BFB_26AA4E9A6603_.wvu.PrintTitles_4_6">#REF!</definedName>
    <definedName name="Z_C58CD6A0_EAC1_48E3_9BFB_26AA4E9A6603_.wvu.PrintTitles_4_7" localSheetId="5">#REF!</definedName>
    <definedName name="Z_C58CD6A0_EAC1_48E3_9BFB_26AA4E9A6603_.wvu.PrintTitles_4_7">#REF!</definedName>
    <definedName name="Z_C58CD6A0_EAC1_48E3_9BFB_26AA4E9A6603_.wvu.PrintTitles_4_8" localSheetId="5">#REF!</definedName>
    <definedName name="Z_C58CD6A0_EAC1_48E3_9BFB_26AA4E9A6603_.wvu.PrintTitles_4_8">#REF!</definedName>
    <definedName name="Z_C58CD6A0_EAC1_48E3_9BFB_26AA4E9A6603_.wvu.PrintTitles_5" localSheetId="5">#REF!</definedName>
    <definedName name="Z_C58CD6A0_EAC1_48E3_9BFB_26AA4E9A6603_.wvu.PrintTitles_5">#REF!</definedName>
    <definedName name="Z_C58CD6A0_EAC1_48E3_9BFB_26AA4E9A6603_.wvu.PrintTitles_5_1" localSheetId="5">#REF!</definedName>
    <definedName name="Z_C58CD6A0_EAC1_48E3_9BFB_26AA4E9A6603_.wvu.PrintTitles_5_1">#REF!</definedName>
    <definedName name="Z_C58CD6A0_EAC1_48E3_9BFB_26AA4E9A6603_.wvu.PrintTitles_5_2" localSheetId="5">#REF!</definedName>
    <definedName name="Z_C58CD6A0_EAC1_48E3_9BFB_26AA4E9A6603_.wvu.PrintTitles_5_2">#REF!</definedName>
    <definedName name="Z_C58CD6A0_EAC1_48E3_9BFB_26AA4E9A6603_.wvu.PrintTitles_5_3" localSheetId="5">#REF!</definedName>
    <definedName name="Z_C58CD6A0_EAC1_48E3_9BFB_26AA4E9A6603_.wvu.PrintTitles_5_3">#REF!</definedName>
    <definedName name="Z_C58CD6A0_EAC1_48E3_9BFB_26AA4E9A6603_.wvu.PrintTitles_5_4" localSheetId="5">#REF!</definedName>
    <definedName name="Z_C58CD6A0_EAC1_48E3_9BFB_26AA4E9A6603_.wvu.PrintTitles_5_4">#REF!</definedName>
    <definedName name="Z_C58CD6A0_EAC1_48E3_9BFB_26AA4E9A6603_.wvu.PrintTitles_5_5" localSheetId="5">#REF!</definedName>
    <definedName name="Z_C58CD6A0_EAC1_48E3_9BFB_26AA4E9A6603_.wvu.PrintTitles_5_5">#REF!</definedName>
    <definedName name="Z_C58CD6A0_EAC1_48E3_9BFB_26AA4E9A6603_.wvu.PrintTitles_5_6" localSheetId="5">#REF!</definedName>
    <definedName name="Z_C58CD6A0_EAC1_48E3_9BFB_26AA4E9A6603_.wvu.PrintTitles_5_6">#REF!</definedName>
    <definedName name="Z_C58CD6A0_EAC1_48E3_9BFB_26AA4E9A6603_.wvu.PrintTitles_5_7" localSheetId="5">#REF!</definedName>
    <definedName name="Z_C58CD6A0_EAC1_48E3_9BFB_26AA4E9A6603_.wvu.PrintTitles_5_7">#REF!</definedName>
    <definedName name="Z_C58CD6A0_EAC1_48E3_9BFB_26AA4E9A6603_.wvu.PrintTitles_5_8" localSheetId="5">#REF!</definedName>
    <definedName name="Z_C58CD6A0_EAC1_48E3_9BFB_26AA4E9A6603_.wvu.PrintTitles_5_8">#REF!</definedName>
    <definedName name="Z_C58CD6A0_EAC1_48E3_9BFB_26AA4E9A6603_.wvu.PrintTitles_6" localSheetId="5">#REF!</definedName>
    <definedName name="Z_C58CD6A0_EAC1_48E3_9BFB_26AA4E9A6603_.wvu.PrintTitles_6">#REF!</definedName>
    <definedName name="Z_C58CD6A0_EAC1_48E3_9BFB_26AA4E9A6603_.wvu.PrintTitles_6_1" localSheetId="5">#REF!</definedName>
    <definedName name="Z_C58CD6A0_EAC1_48E3_9BFB_26AA4E9A6603_.wvu.PrintTitles_6_1">#REF!</definedName>
    <definedName name="Z_C58CD6A0_EAC1_48E3_9BFB_26AA4E9A6603_.wvu.PrintTitles_6_2" localSheetId="5">#REF!</definedName>
    <definedName name="Z_C58CD6A0_EAC1_48E3_9BFB_26AA4E9A6603_.wvu.PrintTitles_6_2">#REF!</definedName>
    <definedName name="Z_C58CD6A0_EAC1_48E3_9BFB_26AA4E9A6603_.wvu.PrintTitles_6_3" localSheetId="5">#REF!</definedName>
    <definedName name="Z_C58CD6A0_EAC1_48E3_9BFB_26AA4E9A6603_.wvu.PrintTitles_6_3">#REF!</definedName>
    <definedName name="Z_C58CD6A0_EAC1_48E3_9BFB_26AA4E9A6603_.wvu.PrintTitles_6_4" localSheetId="5">#REF!</definedName>
    <definedName name="Z_C58CD6A0_EAC1_48E3_9BFB_26AA4E9A6603_.wvu.PrintTitles_6_4">#REF!</definedName>
    <definedName name="Z_C58CD6A0_EAC1_48E3_9BFB_26AA4E9A6603_.wvu.PrintTitles_6_5" localSheetId="5">#REF!</definedName>
    <definedName name="Z_C58CD6A0_EAC1_48E3_9BFB_26AA4E9A6603_.wvu.PrintTitles_6_5">#REF!</definedName>
    <definedName name="Z_C58CD6A0_EAC1_48E3_9BFB_26AA4E9A6603_.wvu.PrintTitles_6_6" localSheetId="5">#REF!</definedName>
    <definedName name="Z_C58CD6A0_EAC1_48E3_9BFB_26AA4E9A6603_.wvu.PrintTitles_6_6">#REF!</definedName>
    <definedName name="Z_C58CD6A0_EAC1_48E3_9BFB_26AA4E9A6603_.wvu.PrintTitles_6_7" localSheetId="5">#REF!</definedName>
    <definedName name="Z_C58CD6A0_EAC1_48E3_9BFB_26AA4E9A6603_.wvu.PrintTitles_6_7">#REF!</definedName>
    <definedName name="Z_C58CD6A0_EAC1_48E3_9BFB_26AA4E9A6603_.wvu.PrintTitles_6_8" localSheetId="5">#REF!</definedName>
    <definedName name="Z_C58CD6A0_EAC1_48E3_9BFB_26AA4E9A6603_.wvu.PrintTitles_6_8">#REF!</definedName>
    <definedName name="Z_C58CD6A0_EAC1_48E3_9BFB_26AA4E9A6603_.wvu.PrintTitles_7" localSheetId="5">#REF!</definedName>
    <definedName name="Z_C58CD6A0_EAC1_48E3_9BFB_26AA4E9A6603_.wvu.PrintTitles_7">#REF!</definedName>
    <definedName name="Z_C58CD6A0_EAC1_48E3_9BFB_26AA4E9A6603_.wvu.PrintTitles_7_1">#REF!</definedName>
    <definedName name="Z_C58CD6A0_EAC1_48E3_9BFB_26AA4E9A6603_.wvu.PrintTitles_8" localSheetId="5">#REF!</definedName>
    <definedName name="Z_C58CD6A0_EAC1_48E3_9BFB_26AA4E9A6603_.wvu.PrintTitles_8">#REF!</definedName>
    <definedName name="Z_C58CD6A0_EAC1_48E3_9BFB_26AA4E9A6603_.wvu.PrintTitles_8_1" localSheetId="5">#REF!</definedName>
    <definedName name="Z_C58CD6A0_EAC1_48E3_9BFB_26AA4E9A6603_.wvu.PrintTitles_8_1">#REF!</definedName>
    <definedName name="Z_C58CD6A0_EAC1_48E3_9BFB_26AA4E9A6603_.wvu.PrintTitles_8_2" localSheetId="5">#REF!</definedName>
    <definedName name="Z_C58CD6A0_EAC1_48E3_9BFB_26AA4E9A6603_.wvu.PrintTitles_8_2">#REF!</definedName>
    <definedName name="Z_C58CD6A0_EAC1_48E3_9BFB_26AA4E9A6603_.wvu.PrintTitles_8_3" localSheetId="5">#REF!</definedName>
    <definedName name="Z_C58CD6A0_EAC1_48E3_9BFB_26AA4E9A6603_.wvu.PrintTitles_8_3">#REF!</definedName>
    <definedName name="Z_C58CD6A0_EAC1_48E3_9BFB_26AA4E9A6603_.wvu.PrintTitles_8_4" localSheetId="5">#REF!</definedName>
    <definedName name="Z_C58CD6A0_EAC1_48E3_9BFB_26AA4E9A6603_.wvu.PrintTitles_8_4">#REF!</definedName>
    <definedName name="Z_C58CD6A0_EAC1_48E3_9BFB_26AA4E9A6603_.wvu.PrintTitles_8_5" localSheetId="5">#REF!</definedName>
    <definedName name="Z_C58CD6A0_EAC1_48E3_9BFB_26AA4E9A6603_.wvu.PrintTitles_8_5">#REF!</definedName>
    <definedName name="Z_C58CD6A0_EAC1_48E3_9BFB_26AA4E9A6603_.wvu.PrintTitles_8_6" localSheetId="5">#REF!</definedName>
    <definedName name="Z_C58CD6A0_EAC1_48E3_9BFB_26AA4E9A6603_.wvu.PrintTitles_8_6">#REF!</definedName>
    <definedName name="Z_C58CD6A0_EAC1_48E3_9BFB_26AA4E9A6603_.wvu.PrintTitles_8_7" localSheetId="5">#REF!</definedName>
    <definedName name="Z_C58CD6A0_EAC1_48E3_9BFB_26AA4E9A6603_.wvu.PrintTitles_8_7">#REF!</definedName>
    <definedName name="Z_C58CD6A0_EAC1_48E3_9BFB_26AA4E9A6603_.wvu.PrintTitles_8_8" localSheetId="5">#REF!</definedName>
    <definedName name="Z_C58CD6A0_EAC1_48E3_9BFB_26AA4E9A6603_.wvu.PrintTitles_8_8">#REF!</definedName>
    <definedName name="Z_C58CD6A0_EAC1_48E3_9BFB_26AA4E9A6603_.wvu.PrintTitles_9" localSheetId="5">#REF!</definedName>
    <definedName name="Z_C58CD6A0_EAC1_48E3_9BFB_26AA4E9A6603_.wvu.PrintTitles_9">#REF!</definedName>
    <definedName name="Z_C58CD6A0_EAC1_48E3_9BFB_26AA4E9A6603_.wvu.PrintTitles_9_1" localSheetId="5">#REF!</definedName>
    <definedName name="Z_C58CD6A0_EAC1_48E3_9BFB_26AA4E9A6603_.wvu.PrintTitles_9_1">#REF!</definedName>
    <definedName name="Z_C58CD6A0_EAC1_48E3_9BFB_26AA4E9A6603_.wvu.PrintTitles_9_2" localSheetId="5">#REF!</definedName>
    <definedName name="Z_C58CD6A0_EAC1_48E3_9BFB_26AA4E9A6603_.wvu.PrintTitles_9_2">#REF!</definedName>
    <definedName name="Z_C58CD6A0_EAC1_48E3_9BFB_26AA4E9A6603_.wvu.PrintTitles_9_3" localSheetId="5">#REF!</definedName>
    <definedName name="Z_C58CD6A0_EAC1_48E3_9BFB_26AA4E9A6603_.wvu.PrintTitles_9_3">#REF!</definedName>
    <definedName name="Z_C58CD6A0_EAC1_48E3_9BFB_26AA4E9A6603_.wvu.PrintTitles_9_4" localSheetId="5">#REF!</definedName>
    <definedName name="Z_C58CD6A0_EAC1_48E3_9BFB_26AA4E9A6603_.wvu.PrintTitles_9_4">#REF!</definedName>
    <definedName name="Z_C58CD6A0_EAC1_48E3_9BFB_26AA4E9A6603_.wvu.PrintTitles_9_5" localSheetId="5">#REF!</definedName>
    <definedName name="Z_C58CD6A0_EAC1_48E3_9BFB_26AA4E9A6603_.wvu.PrintTitles_9_5">#REF!</definedName>
    <definedName name="Z_C58CD6A0_EAC1_48E3_9BFB_26AA4E9A6603_.wvu.PrintTitles_9_6" localSheetId="5">#REF!</definedName>
    <definedName name="Z_C58CD6A0_EAC1_48E3_9BFB_26AA4E9A6603_.wvu.PrintTitles_9_6">#REF!</definedName>
    <definedName name="Z_C58CD6A0_EAC1_48E3_9BFB_26AA4E9A6603_.wvu.PrintTitles_9_7" localSheetId="5">#REF!</definedName>
    <definedName name="Z_C58CD6A0_EAC1_48E3_9BFB_26AA4E9A6603_.wvu.PrintTitles_9_7">#REF!</definedName>
    <definedName name="Z_C58CD6A0_EAC1_48E3_9BFB_26AA4E9A6603_.wvu.PrintTitles_9_8" localSheetId="5">#REF!</definedName>
    <definedName name="Z_C58CD6A0_EAC1_48E3_9BFB_26AA4E9A6603_.wvu.PrintTitles_9_8">#REF!</definedName>
    <definedName name="Z_CFA3FBB1_F89E_46B5_B56D_247DB595A91A_.wvu.PrintArea">#REF!</definedName>
    <definedName name="Z_CFA3FBB1_F89E_46B5_B56D_247DB595A91A_.wvu.PrintArea_1">#REF!</definedName>
    <definedName name="Z_CFA3FBB1_F89E_46B5_B56D_247DB595A91A_.wvu.PrintArea_10">#REF!</definedName>
    <definedName name="Z_CFA3FBB1_F89E_46B5_B56D_247DB595A91A_.wvu.PrintArea_11">#REF!</definedName>
    <definedName name="Z_CFA3FBB1_F89E_46B5_B56D_247DB595A91A_.wvu.PrintArea_12">#REF!</definedName>
    <definedName name="Z_CFA3FBB1_F89E_46B5_B56D_247DB595A91A_.wvu.PrintArea_12_1">#REF!</definedName>
    <definedName name="Z_CFA3FBB1_F89E_46B5_B56D_247DB595A91A_.wvu.PrintArea_12_2">#REF!</definedName>
    <definedName name="Z_CFA3FBB1_F89E_46B5_B56D_247DB595A91A_.wvu.PrintArea_12_3">#REF!</definedName>
    <definedName name="Z_CFA3FBB1_F89E_46B5_B56D_247DB595A91A_.wvu.PrintArea_12_4">#REF!</definedName>
    <definedName name="Z_CFA3FBB1_F89E_46B5_B56D_247DB595A91A_.wvu.PrintArea_12_5">#REF!</definedName>
    <definedName name="Z_CFA3FBB1_F89E_46B5_B56D_247DB595A91A_.wvu.PrintArea_13">#REF!</definedName>
    <definedName name="Z_CFA3FBB1_F89E_46B5_B56D_247DB595A91A_.wvu.PrintArea_14">#REF!</definedName>
    <definedName name="Z_CFA3FBB1_F89E_46B5_B56D_247DB595A91A_.wvu.PrintArea_15">#REF!</definedName>
    <definedName name="Z_CFA3FBB1_F89E_46B5_B56D_247DB595A91A_.wvu.PrintArea_2">#REF!</definedName>
    <definedName name="Z_CFA3FBB1_F89E_46B5_B56D_247DB595A91A_.wvu.PrintArea_3">#REF!</definedName>
    <definedName name="Z_CFA3FBB1_F89E_46B5_B56D_247DB595A91A_.wvu.PrintArea_4">#REF!</definedName>
    <definedName name="Z_CFA3FBB1_F89E_46B5_B56D_247DB595A91A_.wvu.PrintArea_5">#REF!</definedName>
    <definedName name="Z_CFA3FBB1_F89E_46B5_B56D_247DB595A91A_.wvu.PrintArea_6">#REF!</definedName>
    <definedName name="Z_CFA3FBB1_F89E_46B5_B56D_247DB595A91A_.wvu.PrintArea_7">#REF!</definedName>
    <definedName name="Z_CFA3FBB1_F89E_46B5_B56D_247DB595A91A_.wvu.PrintArea_8">#REF!</definedName>
    <definedName name="Z_CFA3FBB1_F89E_46B5_B56D_247DB595A91A_.wvu.PrintArea_9">#REF!</definedName>
    <definedName name="Z_CFA3FBB1_F89E_46B5_B56D_247DB595A91A_.wvu.PrintTitles" localSheetId="5">#REF!</definedName>
    <definedName name="Z_CFA3FBB1_F89E_46B5_B56D_247DB595A91A_.wvu.PrintTitles">#REF!</definedName>
    <definedName name="Z_CFA3FBB1_F89E_46B5_B56D_247DB595A91A_.wvu.PrintTitles_1" localSheetId="5">#REF!</definedName>
    <definedName name="Z_CFA3FBB1_F89E_46B5_B56D_247DB595A91A_.wvu.PrintTitles_1">#REF!</definedName>
    <definedName name="Z_CFA3FBB1_F89E_46B5_B56D_247DB595A91A_.wvu.PrintTitles_1_1" localSheetId="5">#REF!</definedName>
    <definedName name="Z_CFA3FBB1_F89E_46B5_B56D_247DB595A91A_.wvu.PrintTitles_1_1">#REF!</definedName>
    <definedName name="Z_CFA3FBB1_F89E_46B5_B56D_247DB595A91A_.wvu.PrintTitles_1_2" localSheetId="5">#REF!</definedName>
    <definedName name="Z_CFA3FBB1_F89E_46B5_B56D_247DB595A91A_.wvu.PrintTitles_1_2">#REF!</definedName>
    <definedName name="Z_CFA3FBB1_F89E_46B5_B56D_247DB595A91A_.wvu.PrintTitles_1_3" localSheetId="5">#REF!</definedName>
    <definedName name="Z_CFA3FBB1_F89E_46B5_B56D_247DB595A91A_.wvu.PrintTitles_1_3">#REF!</definedName>
    <definedName name="Z_CFA3FBB1_F89E_46B5_B56D_247DB595A91A_.wvu.PrintTitles_1_4" localSheetId="5">#REF!</definedName>
    <definedName name="Z_CFA3FBB1_F89E_46B5_B56D_247DB595A91A_.wvu.PrintTitles_1_4">#REF!</definedName>
    <definedName name="Z_CFA3FBB1_F89E_46B5_B56D_247DB595A91A_.wvu.PrintTitles_1_5" localSheetId="5">#REF!</definedName>
    <definedName name="Z_CFA3FBB1_F89E_46B5_B56D_247DB595A91A_.wvu.PrintTitles_1_5">#REF!</definedName>
    <definedName name="Z_CFA3FBB1_F89E_46B5_B56D_247DB595A91A_.wvu.PrintTitles_1_6" localSheetId="5">#REF!</definedName>
    <definedName name="Z_CFA3FBB1_F89E_46B5_B56D_247DB595A91A_.wvu.PrintTitles_1_6">#REF!</definedName>
    <definedName name="Z_CFA3FBB1_F89E_46B5_B56D_247DB595A91A_.wvu.PrintTitles_1_7" localSheetId="5">#REF!</definedName>
    <definedName name="Z_CFA3FBB1_F89E_46B5_B56D_247DB595A91A_.wvu.PrintTitles_1_7">#REF!</definedName>
    <definedName name="Z_CFA3FBB1_F89E_46B5_B56D_247DB595A91A_.wvu.PrintTitles_1_8" localSheetId="5">#REF!</definedName>
    <definedName name="Z_CFA3FBB1_F89E_46B5_B56D_247DB595A91A_.wvu.PrintTitles_1_8">#REF!</definedName>
    <definedName name="Z_CFA3FBB1_F89E_46B5_B56D_247DB595A91A_.wvu.PrintTitles_10" localSheetId="5">#REF!</definedName>
    <definedName name="Z_CFA3FBB1_F89E_46B5_B56D_247DB595A91A_.wvu.PrintTitles_10">#REF!</definedName>
    <definedName name="Z_CFA3FBB1_F89E_46B5_B56D_247DB595A91A_.wvu.PrintTitles_10_1" localSheetId="5">#REF!</definedName>
    <definedName name="Z_CFA3FBB1_F89E_46B5_B56D_247DB595A91A_.wvu.PrintTitles_10_1">#REF!</definedName>
    <definedName name="Z_CFA3FBB1_F89E_46B5_B56D_247DB595A91A_.wvu.PrintTitles_10_2" localSheetId="5">#REF!</definedName>
    <definedName name="Z_CFA3FBB1_F89E_46B5_B56D_247DB595A91A_.wvu.PrintTitles_10_2">#REF!</definedName>
    <definedName name="Z_CFA3FBB1_F89E_46B5_B56D_247DB595A91A_.wvu.PrintTitles_10_3" localSheetId="5">#REF!</definedName>
    <definedName name="Z_CFA3FBB1_F89E_46B5_B56D_247DB595A91A_.wvu.PrintTitles_10_3">#REF!</definedName>
    <definedName name="Z_CFA3FBB1_F89E_46B5_B56D_247DB595A91A_.wvu.PrintTitles_10_4" localSheetId="5">#REF!</definedName>
    <definedName name="Z_CFA3FBB1_F89E_46B5_B56D_247DB595A91A_.wvu.PrintTitles_10_4">#REF!</definedName>
    <definedName name="Z_CFA3FBB1_F89E_46B5_B56D_247DB595A91A_.wvu.PrintTitles_10_5" localSheetId="5">#REF!</definedName>
    <definedName name="Z_CFA3FBB1_F89E_46B5_B56D_247DB595A91A_.wvu.PrintTitles_10_5">#REF!</definedName>
    <definedName name="Z_CFA3FBB1_F89E_46B5_B56D_247DB595A91A_.wvu.PrintTitles_10_6" localSheetId="5">#REF!</definedName>
    <definedName name="Z_CFA3FBB1_F89E_46B5_B56D_247DB595A91A_.wvu.PrintTitles_10_6">#REF!</definedName>
    <definedName name="Z_CFA3FBB1_F89E_46B5_B56D_247DB595A91A_.wvu.PrintTitles_10_7" localSheetId="5">#REF!</definedName>
    <definedName name="Z_CFA3FBB1_F89E_46B5_B56D_247DB595A91A_.wvu.PrintTitles_10_7">#REF!</definedName>
    <definedName name="Z_CFA3FBB1_F89E_46B5_B56D_247DB595A91A_.wvu.PrintTitles_10_8" localSheetId="5">#REF!</definedName>
    <definedName name="Z_CFA3FBB1_F89E_46B5_B56D_247DB595A91A_.wvu.PrintTitles_10_8">#REF!</definedName>
    <definedName name="Z_CFA3FBB1_F89E_46B5_B56D_247DB595A91A_.wvu.PrintTitles_11" localSheetId="5">#REF!</definedName>
    <definedName name="Z_CFA3FBB1_F89E_46B5_B56D_247DB595A91A_.wvu.PrintTitles_11">#REF!</definedName>
    <definedName name="Z_CFA3FBB1_F89E_46B5_B56D_247DB595A91A_.wvu.PrintTitles_11_1" localSheetId="5">#REF!</definedName>
    <definedName name="Z_CFA3FBB1_F89E_46B5_B56D_247DB595A91A_.wvu.PrintTitles_11_1">#REF!</definedName>
    <definedName name="Z_CFA3FBB1_F89E_46B5_B56D_247DB595A91A_.wvu.PrintTitles_11_2" localSheetId="5">#REF!</definedName>
    <definedName name="Z_CFA3FBB1_F89E_46B5_B56D_247DB595A91A_.wvu.PrintTitles_11_2">#REF!</definedName>
    <definedName name="Z_CFA3FBB1_F89E_46B5_B56D_247DB595A91A_.wvu.PrintTitles_11_3" localSheetId="5">#REF!</definedName>
    <definedName name="Z_CFA3FBB1_F89E_46B5_B56D_247DB595A91A_.wvu.PrintTitles_11_3">#REF!</definedName>
    <definedName name="Z_CFA3FBB1_F89E_46B5_B56D_247DB595A91A_.wvu.PrintTitles_11_4" localSheetId="5">#REF!</definedName>
    <definedName name="Z_CFA3FBB1_F89E_46B5_B56D_247DB595A91A_.wvu.PrintTitles_11_4">#REF!</definedName>
    <definedName name="Z_CFA3FBB1_F89E_46B5_B56D_247DB595A91A_.wvu.PrintTitles_11_5" localSheetId="5">#REF!</definedName>
    <definedName name="Z_CFA3FBB1_F89E_46B5_B56D_247DB595A91A_.wvu.PrintTitles_11_5">#REF!</definedName>
    <definedName name="Z_CFA3FBB1_F89E_46B5_B56D_247DB595A91A_.wvu.PrintTitles_11_6" localSheetId="5">#REF!</definedName>
    <definedName name="Z_CFA3FBB1_F89E_46B5_B56D_247DB595A91A_.wvu.PrintTitles_11_6">#REF!</definedName>
    <definedName name="Z_CFA3FBB1_F89E_46B5_B56D_247DB595A91A_.wvu.PrintTitles_11_7" localSheetId="5">#REF!</definedName>
    <definedName name="Z_CFA3FBB1_F89E_46B5_B56D_247DB595A91A_.wvu.PrintTitles_11_7">#REF!</definedName>
    <definedName name="Z_CFA3FBB1_F89E_46B5_B56D_247DB595A91A_.wvu.PrintTitles_11_8" localSheetId="5">#REF!</definedName>
    <definedName name="Z_CFA3FBB1_F89E_46B5_B56D_247DB595A91A_.wvu.PrintTitles_11_8">#REF!</definedName>
    <definedName name="Z_CFA3FBB1_F89E_46B5_B56D_247DB595A91A_.wvu.PrintTitles_12">#REF!</definedName>
    <definedName name="Z_CFA3FBB1_F89E_46B5_B56D_247DB595A91A_.wvu.PrintTitles_12_1">#REF!</definedName>
    <definedName name="Z_CFA3FBB1_F89E_46B5_B56D_247DB595A91A_.wvu.PrintTitles_12_2">#REF!</definedName>
    <definedName name="Z_CFA3FBB1_F89E_46B5_B56D_247DB595A91A_.wvu.PrintTitles_12_3">#REF!</definedName>
    <definedName name="Z_CFA3FBB1_F89E_46B5_B56D_247DB595A91A_.wvu.PrintTitles_12_4">#REF!</definedName>
    <definedName name="Z_CFA3FBB1_F89E_46B5_B56D_247DB595A91A_.wvu.PrintTitles_12_5">#REF!</definedName>
    <definedName name="Z_CFA3FBB1_F89E_46B5_B56D_247DB595A91A_.wvu.PrintTitles_13" localSheetId="5">#REF!</definedName>
    <definedName name="Z_CFA3FBB1_F89E_46B5_B56D_247DB595A91A_.wvu.PrintTitles_13">#REF!</definedName>
    <definedName name="Z_CFA3FBB1_F89E_46B5_B56D_247DB595A91A_.wvu.PrintTitles_13_1" localSheetId="5">#REF!</definedName>
    <definedName name="Z_CFA3FBB1_F89E_46B5_B56D_247DB595A91A_.wvu.PrintTitles_13_1">#REF!</definedName>
    <definedName name="Z_CFA3FBB1_F89E_46B5_B56D_247DB595A91A_.wvu.PrintTitles_13_2" localSheetId="5">#REF!</definedName>
    <definedName name="Z_CFA3FBB1_F89E_46B5_B56D_247DB595A91A_.wvu.PrintTitles_13_2">#REF!</definedName>
    <definedName name="Z_CFA3FBB1_F89E_46B5_B56D_247DB595A91A_.wvu.PrintTitles_13_3" localSheetId="5">#REF!</definedName>
    <definedName name="Z_CFA3FBB1_F89E_46B5_B56D_247DB595A91A_.wvu.PrintTitles_13_3">#REF!</definedName>
    <definedName name="Z_CFA3FBB1_F89E_46B5_B56D_247DB595A91A_.wvu.PrintTitles_13_4" localSheetId="5">#REF!</definedName>
    <definedName name="Z_CFA3FBB1_F89E_46B5_B56D_247DB595A91A_.wvu.PrintTitles_13_4">#REF!</definedName>
    <definedName name="Z_CFA3FBB1_F89E_46B5_B56D_247DB595A91A_.wvu.PrintTitles_13_5" localSheetId="5">#REF!</definedName>
    <definedName name="Z_CFA3FBB1_F89E_46B5_B56D_247DB595A91A_.wvu.PrintTitles_13_5">#REF!</definedName>
    <definedName name="Z_CFA3FBB1_F89E_46B5_B56D_247DB595A91A_.wvu.PrintTitles_13_6" localSheetId="5">#REF!</definedName>
    <definedName name="Z_CFA3FBB1_F89E_46B5_B56D_247DB595A91A_.wvu.PrintTitles_13_6">#REF!</definedName>
    <definedName name="Z_CFA3FBB1_F89E_46B5_B56D_247DB595A91A_.wvu.PrintTitles_13_7" localSheetId="5">#REF!</definedName>
    <definedName name="Z_CFA3FBB1_F89E_46B5_B56D_247DB595A91A_.wvu.PrintTitles_13_7">#REF!</definedName>
    <definedName name="Z_CFA3FBB1_F89E_46B5_B56D_247DB595A91A_.wvu.PrintTitles_13_8" localSheetId="5">#REF!</definedName>
    <definedName name="Z_CFA3FBB1_F89E_46B5_B56D_247DB595A91A_.wvu.PrintTitles_13_8">#REF!</definedName>
    <definedName name="Z_CFA3FBB1_F89E_46B5_B56D_247DB595A91A_.wvu.PrintTitles_14">#REF!</definedName>
    <definedName name="Z_CFA3FBB1_F89E_46B5_B56D_247DB595A91A_.wvu.PrintTitles_15">#REF!</definedName>
    <definedName name="Z_CFA3FBB1_F89E_46B5_B56D_247DB595A91A_.wvu.PrintTitles_2" localSheetId="5">#REF!</definedName>
    <definedName name="Z_CFA3FBB1_F89E_46B5_B56D_247DB595A91A_.wvu.PrintTitles_2">#REF!</definedName>
    <definedName name="Z_CFA3FBB1_F89E_46B5_B56D_247DB595A91A_.wvu.PrintTitles_2_1" localSheetId="5">#REF!</definedName>
    <definedName name="Z_CFA3FBB1_F89E_46B5_B56D_247DB595A91A_.wvu.PrintTitles_2_1">#REF!</definedName>
    <definedName name="Z_CFA3FBB1_F89E_46B5_B56D_247DB595A91A_.wvu.PrintTitles_2_2" localSheetId="5">#REF!</definedName>
    <definedName name="Z_CFA3FBB1_F89E_46B5_B56D_247DB595A91A_.wvu.PrintTitles_2_2">#REF!</definedName>
    <definedName name="Z_CFA3FBB1_F89E_46B5_B56D_247DB595A91A_.wvu.PrintTitles_2_3" localSheetId="5">#REF!</definedName>
    <definedName name="Z_CFA3FBB1_F89E_46B5_B56D_247DB595A91A_.wvu.PrintTitles_2_3">#REF!</definedName>
    <definedName name="Z_CFA3FBB1_F89E_46B5_B56D_247DB595A91A_.wvu.PrintTitles_2_4" localSheetId="5">#REF!</definedName>
    <definedName name="Z_CFA3FBB1_F89E_46B5_B56D_247DB595A91A_.wvu.PrintTitles_2_4">#REF!</definedName>
    <definedName name="Z_CFA3FBB1_F89E_46B5_B56D_247DB595A91A_.wvu.PrintTitles_2_5" localSheetId="5">#REF!</definedName>
    <definedName name="Z_CFA3FBB1_F89E_46B5_B56D_247DB595A91A_.wvu.PrintTitles_2_5">#REF!</definedName>
    <definedName name="Z_CFA3FBB1_F89E_46B5_B56D_247DB595A91A_.wvu.PrintTitles_2_6" localSheetId="5">#REF!</definedName>
    <definedName name="Z_CFA3FBB1_F89E_46B5_B56D_247DB595A91A_.wvu.PrintTitles_2_6">#REF!</definedName>
    <definedName name="Z_CFA3FBB1_F89E_46B5_B56D_247DB595A91A_.wvu.PrintTitles_2_7" localSheetId="5">#REF!</definedName>
    <definedName name="Z_CFA3FBB1_F89E_46B5_B56D_247DB595A91A_.wvu.PrintTitles_2_7">#REF!</definedName>
    <definedName name="Z_CFA3FBB1_F89E_46B5_B56D_247DB595A91A_.wvu.PrintTitles_2_8" localSheetId="5">#REF!</definedName>
    <definedName name="Z_CFA3FBB1_F89E_46B5_B56D_247DB595A91A_.wvu.PrintTitles_2_8">#REF!</definedName>
    <definedName name="Z_CFA3FBB1_F89E_46B5_B56D_247DB595A91A_.wvu.PrintTitles_3" localSheetId="5">#REF!</definedName>
    <definedName name="Z_CFA3FBB1_F89E_46B5_B56D_247DB595A91A_.wvu.PrintTitles_3">#REF!</definedName>
    <definedName name="Z_CFA3FBB1_F89E_46B5_B56D_247DB595A91A_.wvu.PrintTitles_3_1" localSheetId="5">#REF!</definedName>
    <definedName name="Z_CFA3FBB1_F89E_46B5_B56D_247DB595A91A_.wvu.PrintTitles_3_1">#REF!</definedName>
    <definedName name="Z_CFA3FBB1_F89E_46B5_B56D_247DB595A91A_.wvu.PrintTitles_3_2" localSheetId="5">#REF!</definedName>
    <definedName name="Z_CFA3FBB1_F89E_46B5_B56D_247DB595A91A_.wvu.PrintTitles_3_2">#REF!</definedName>
    <definedName name="Z_CFA3FBB1_F89E_46B5_B56D_247DB595A91A_.wvu.PrintTitles_3_3" localSheetId="5">#REF!</definedName>
    <definedName name="Z_CFA3FBB1_F89E_46B5_B56D_247DB595A91A_.wvu.PrintTitles_3_3">#REF!</definedName>
    <definedName name="Z_CFA3FBB1_F89E_46B5_B56D_247DB595A91A_.wvu.PrintTitles_3_4" localSheetId="5">#REF!</definedName>
    <definedName name="Z_CFA3FBB1_F89E_46B5_B56D_247DB595A91A_.wvu.PrintTitles_3_4">#REF!</definedName>
    <definedName name="Z_CFA3FBB1_F89E_46B5_B56D_247DB595A91A_.wvu.PrintTitles_3_5" localSheetId="5">#REF!</definedName>
    <definedName name="Z_CFA3FBB1_F89E_46B5_B56D_247DB595A91A_.wvu.PrintTitles_3_5">#REF!</definedName>
    <definedName name="Z_CFA3FBB1_F89E_46B5_B56D_247DB595A91A_.wvu.PrintTitles_3_6" localSheetId="5">#REF!</definedName>
    <definedName name="Z_CFA3FBB1_F89E_46B5_B56D_247DB595A91A_.wvu.PrintTitles_3_6">#REF!</definedName>
    <definedName name="Z_CFA3FBB1_F89E_46B5_B56D_247DB595A91A_.wvu.PrintTitles_3_7" localSheetId="5">#REF!</definedName>
    <definedName name="Z_CFA3FBB1_F89E_46B5_B56D_247DB595A91A_.wvu.PrintTitles_3_7">#REF!</definedName>
    <definedName name="Z_CFA3FBB1_F89E_46B5_B56D_247DB595A91A_.wvu.PrintTitles_3_8" localSheetId="5">#REF!</definedName>
    <definedName name="Z_CFA3FBB1_F89E_46B5_B56D_247DB595A91A_.wvu.PrintTitles_3_8">#REF!</definedName>
    <definedName name="Z_CFA3FBB1_F89E_46B5_B56D_247DB595A91A_.wvu.PrintTitles_4" localSheetId="5">#REF!</definedName>
    <definedName name="Z_CFA3FBB1_F89E_46B5_B56D_247DB595A91A_.wvu.PrintTitles_4">#REF!</definedName>
    <definedName name="Z_CFA3FBB1_F89E_46B5_B56D_247DB595A91A_.wvu.PrintTitles_4_1" localSheetId="5">#REF!</definedName>
    <definedName name="Z_CFA3FBB1_F89E_46B5_B56D_247DB595A91A_.wvu.PrintTitles_4_1">#REF!</definedName>
    <definedName name="Z_CFA3FBB1_F89E_46B5_B56D_247DB595A91A_.wvu.PrintTitles_4_2" localSheetId="5">#REF!</definedName>
    <definedName name="Z_CFA3FBB1_F89E_46B5_B56D_247DB595A91A_.wvu.PrintTitles_4_2">#REF!</definedName>
    <definedName name="Z_CFA3FBB1_F89E_46B5_B56D_247DB595A91A_.wvu.PrintTitles_4_3" localSheetId="5">#REF!</definedName>
    <definedName name="Z_CFA3FBB1_F89E_46B5_B56D_247DB595A91A_.wvu.PrintTitles_4_3">#REF!</definedName>
    <definedName name="Z_CFA3FBB1_F89E_46B5_B56D_247DB595A91A_.wvu.PrintTitles_4_4" localSheetId="5">#REF!</definedName>
    <definedName name="Z_CFA3FBB1_F89E_46B5_B56D_247DB595A91A_.wvu.PrintTitles_4_4">#REF!</definedName>
    <definedName name="Z_CFA3FBB1_F89E_46B5_B56D_247DB595A91A_.wvu.PrintTitles_4_5" localSheetId="5">#REF!</definedName>
    <definedName name="Z_CFA3FBB1_F89E_46B5_B56D_247DB595A91A_.wvu.PrintTitles_4_5">#REF!</definedName>
    <definedName name="Z_CFA3FBB1_F89E_46B5_B56D_247DB595A91A_.wvu.PrintTitles_4_6" localSheetId="5">#REF!</definedName>
    <definedName name="Z_CFA3FBB1_F89E_46B5_B56D_247DB595A91A_.wvu.PrintTitles_4_6">#REF!</definedName>
    <definedName name="Z_CFA3FBB1_F89E_46B5_B56D_247DB595A91A_.wvu.PrintTitles_4_7" localSheetId="5">#REF!</definedName>
    <definedName name="Z_CFA3FBB1_F89E_46B5_B56D_247DB595A91A_.wvu.PrintTitles_4_7">#REF!</definedName>
    <definedName name="Z_CFA3FBB1_F89E_46B5_B56D_247DB595A91A_.wvu.PrintTitles_4_8" localSheetId="5">#REF!</definedName>
    <definedName name="Z_CFA3FBB1_F89E_46B5_B56D_247DB595A91A_.wvu.PrintTitles_4_8">#REF!</definedName>
    <definedName name="Z_CFA3FBB1_F89E_46B5_B56D_247DB595A91A_.wvu.PrintTitles_5" localSheetId="5">#REF!</definedName>
    <definedName name="Z_CFA3FBB1_F89E_46B5_B56D_247DB595A91A_.wvu.PrintTitles_5">#REF!</definedName>
    <definedName name="Z_CFA3FBB1_F89E_46B5_B56D_247DB595A91A_.wvu.PrintTitles_5_1" localSheetId="5">#REF!</definedName>
    <definedName name="Z_CFA3FBB1_F89E_46B5_B56D_247DB595A91A_.wvu.PrintTitles_5_1">#REF!</definedName>
    <definedName name="Z_CFA3FBB1_F89E_46B5_B56D_247DB595A91A_.wvu.PrintTitles_5_2" localSheetId="5">#REF!</definedName>
    <definedName name="Z_CFA3FBB1_F89E_46B5_B56D_247DB595A91A_.wvu.PrintTitles_5_2">#REF!</definedName>
    <definedName name="Z_CFA3FBB1_F89E_46B5_B56D_247DB595A91A_.wvu.PrintTitles_5_3" localSheetId="5">#REF!</definedName>
    <definedName name="Z_CFA3FBB1_F89E_46B5_B56D_247DB595A91A_.wvu.PrintTitles_5_3">#REF!</definedName>
    <definedName name="Z_CFA3FBB1_F89E_46B5_B56D_247DB595A91A_.wvu.PrintTitles_5_4" localSheetId="5">#REF!</definedName>
    <definedName name="Z_CFA3FBB1_F89E_46B5_B56D_247DB595A91A_.wvu.PrintTitles_5_4">#REF!</definedName>
    <definedName name="Z_CFA3FBB1_F89E_46B5_B56D_247DB595A91A_.wvu.PrintTitles_5_5" localSheetId="5">#REF!</definedName>
    <definedName name="Z_CFA3FBB1_F89E_46B5_B56D_247DB595A91A_.wvu.PrintTitles_5_5">#REF!</definedName>
    <definedName name="Z_CFA3FBB1_F89E_46B5_B56D_247DB595A91A_.wvu.PrintTitles_5_6" localSheetId="5">#REF!</definedName>
    <definedName name="Z_CFA3FBB1_F89E_46B5_B56D_247DB595A91A_.wvu.PrintTitles_5_6">#REF!</definedName>
    <definedName name="Z_CFA3FBB1_F89E_46B5_B56D_247DB595A91A_.wvu.PrintTitles_5_7" localSheetId="5">#REF!</definedName>
    <definedName name="Z_CFA3FBB1_F89E_46B5_B56D_247DB595A91A_.wvu.PrintTitles_5_7">#REF!</definedName>
    <definedName name="Z_CFA3FBB1_F89E_46B5_B56D_247DB595A91A_.wvu.PrintTitles_5_8" localSheetId="5">#REF!</definedName>
    <definedName name="Z_CFA3FBB1_F89E_46B5_B56D_247DB595A91A_.wvu.PrintTitles_5_8">#REF!</definedName>
    <definedName name="Z_CFA3FBB1_F89E_46B5_B56D_247DB595A91A_.wvu.PrintTitles_6" localSheetId="5">#REF!</definedName>
    <definedName name="Z_CFA3FBB1_F89E_46B5_B56D_247DB595A91A_.wvu.PrintTitles_6">#REF!</definedName>
    <definedName name="Z_CFA3FBB1_F89E_46B5_B56D_247DB595A91A_.wvu.PrintTitles_6_1" localSheetId="5">#REF!</definedName>
    <definedName name="Z_CFA3FBB1_F89E_46B5_B56D_247DB595A91A_.wvu.PrintTitles_6_1">#REF!</definedName>
    <definedName name="Z_CFA3FBB1_F89E_46B5_B56D_247DB595A91A_.wvu.PrintTitles_6_2" localSheetId="5">#REF!</definedName>
    <definedName name="Z_CFA3FBB1_F89E_46B5_B56D_247DB595A91A_.wvu.PrintTitles_6_2">#REF!</definedName>
    <definedName name="Z_CFA3FBB1_F89E_46B5_B56D_247DB595A91A_.wvu.PrintTitles_6_3" localSheetId="5">#REF!</definedName>
    <definedName name="Z_CFA3FBB1_F89E_46B5_B56D_247DB595A91A_.wvu.PrintTitles_6_3">#REF!</definedName>
    <definedName name="Z_CFA3FBB1_F89E_46B5_B56D_247DB595A91A_.wvu.PrintTitles_6_4" localSheetId="5">#REF!</definedName>
    <definedName name="Z_CFA3FBB1_F89E_46B5_B56D_247DB595A91A_.wvu.PrintTitles_6_4">#REF!</definedName>
    <definedName name="Z_CFA3FBB1_F89E_46B5_B56D_247DB595A91A_.wvu.PrintTitles_6_5" localSheetId="5">#REF!</definedName>
    <definedName name="Z_CFA3FBB1_F89E_46B5_B56D_247DB595A91A_.wvu.PrintTitles_6_5">#REF!</definedName>
    <definedName name="Z_CFA3FBB1_F89E_46B5_B56D_247DB595A91A_.wvu.PrintTitles_6_6" localSheetId="5">#REF!</definedName>
    <definedName name="Z_CFA3FBB1_F89E_46B5_B56D_247DB595A91A_.wvu.PrintTitles_6_6">#REF!</definedName>
    <definedName name="Z_CFA3FBB1_F89E_46B5_B56D_247DB595A91A_.wvu.PrintTitles_6_7" localSheetId="5">#REF!</definedName>
    <definedName name="Z_CFA3FBB1_F89E_46B5_B56D_247DB595A91A_.wvu.PrintTitles_6_7">#REF!</definedName>
    <definedName name="Z_CFA3FBB1_F89E_46B5_B56D_247DB595A91A_.wvu.PrintTitles_6_8" localSheetId="5">#REF!</definedName>
    <definedName name="Z_CFA3FBB1_F89E_46B5_B56D_247DB595A91A_.wvu.PrintTitles_6_8">#REF!</definedName>
    <definedName name="Z_CFA3FBB1_F89E_46B5_B56D_247DB595A91A_.wvu.PrintTitles_7" localSheetId="5">#REF!</definedName>
    <definedName name="Z_CFA3FBB1_F89E_46B5_B56D_247DB595A91A_.wvu.PrintTitles_7">#REF!</definedName>
    <definedName name="Z_CFA3FBB1_F89E_46B5_B56D_247DB595A91A_.wvu.PrintTitles_7_1">#REF!</definedName>
    <definedName name="Z_CFA3FBB1_F89E_46B5_B56D_247DB595A91A_.wvu.PrintTitles_8" localSheetId="5">#REF!</definedName>
    <definedName name="Z_CFA3FBB1_F89E_46B5_B56D_247DB595A91A_.wvu.PrintTitles_8">#REF!</definedName>
    <definedName name="Z_CFA3FBB1_F89E_46B5_B56D_247DB595A91A_.wvu.PrintTitles_8_1" localSheetId="5">#REF!</definedName>
    <definedName name="Z_CFA3FBB1_F89E_46B5_B56D_247DB595A91A_.wvu.PrintTitles_8_1">#REF!</definedName>
    <definedName name="Z_CFA3FBB1_F89E_46B5_B56D_247DB595A91A_.wvu.PrintTitles_8_2" localSheetId="5">#REF!</definedName>
    <definedName name="Z_CFA3FBB1_F89E_46B5_B56D_247DB595A91A_.wvu.PrintTitles_8_2">#REF!</definedName>
    <definedName name="Z_CFA3FBB1_F89E_46B5_B56D_247DB595A91A_.wvu.PrintTitles_8_3" localSheetId="5">#REF!</definedName>
    <definedName name="Z_CFA3FBB1_F89E_46B5_B56D_247DB595A91A_.wvu.PrintTitles_8_3">#REF!</definedName>
    <definedName name="Z_CFA3FBB1_F89E_46B5_B56D_247DB595A91A_.wvu.PrintTitles_8_4" localSheetId="5">#REF!</definedName>
    <definedName name="Z_CFA3FBB1_F89E_46B5_B56D_247DB595A91A_.wvu.PrintTitles_8_4">#REF!</definedName>
    <definedName name="Z_CFA3FBB1_F89E_46B5_B56D_247DB595A91A_.wvu.PrintTitles_8_5" localSheetId="5">#REF!</definedName>
    <definedName name="Z_CFA3FBB1_F89E_46B5_B56D_247DB595A91A_.wvu.PrintTitles_8_5">#REF!</definedName>
    <definedName name="Z_CFA3FBB1_F89E_46B5_B56D_247DB595A91A_.wvu.PrintTitles_8_6" localSheetId="5">#REF!</definedName>
    <definedName name="Z_CFA3FBB1_F89E_46B5_B56D_247DB595A91A_.wvu.PrintTitles_8_6">#REF!</definedName>
    <definedName name="Z_CFA3FBB1_F89E_46B5_B56D_247DB595A91A_.wvu.PrintTitles_8_7" localSheetId="5">#REF!</definedName>
    <definedName name="Z_CFA3FBB1_F89E_46B5_B56D_247DB595A91A_.wvu.PrintTitles_8_7">#REF!</definedName>
    <definedName name="Z_CFA3FBB1_F89E_46B5_B56D_247DB595A91A_.wvu.PrintTitles_8_8" localSheetId="5">#REF!</definedName>
    <definedName name="Z_CFA3FBB1_F89E_46B5_B56D_247DB595A91A_.wvu.PrintTitles_8_8">#REF!</definedName>
    <definedName name="Z_CFA3FBB1_F89E_46B5_B56D_247DB595A91A_.wvu.PrintTitles_9" localSheetId="5">#REF!</definedName>
    <definedName name="Z_CFA3FBB1_F89E_46B5_B56D_247DB595A91A_.wvu.PrintTitles_9">#REF!</definedName>
    <definedName name="Z_CFA3FBB1_F89E_46B5_B56D_247DB595A91A_.wvu.PrintTitles_9_1" localSheetId="5">#REF!</definedName>
    <definedName name="Z_CFA3FBB1_F89E_46B5_B56D_247DB595A91A_.wvu.PrintTitles_9_1">#REF!</definedName>
    <definedName name="Z_CFA3FBB1_F89E_46B5_B56D_247DB595A91A_.wvu.PrintTitles_9_2" localSheetId="5">#REF!</definedName>
    <definedName name="Z_CFA3FBB1_F89E_46B5_B56D_247DB595A91A_.wvu.PrintTitles_9_2">#REF!</definedName>
    <definedName name="Z_CFA3FBB1_F89E_46B5_B56D_247DB595A91A_.wvu.PrintTitles_9_3" localSheetId="5">#REF!</definedName>
    <definedName name="Z_CFA3FBB1_F89E_46B5_B56D_247DB595A91A_.wvu.PrintTitles_9_3">#REF!</definedName>
    <definedName name="Z_CFA3FBB1_F89E_46B5_B56D_247DB595A91A_.wvu.PrintTitles_9_4" localSheetId="5">#REF!</definedName>
    <definedName name="Z_CFA3FBB1_F89E_46B5_B56D_247DB595A91A_.wvu.PrintTitles_9_4">#REF!</definedName>
    <definedName name="Z_CFA3FBB1_F89E_46B5_B56D_247DB595A91A_.wvu.PrintTitles_9_5" localSheetId="5">#REF!</definedName>
    <definedName name="Z_CFA3FBB1_F89E_46B5_B56D_247DB595A91A_.wvu.PrintTitles_9_5">#REF!</definedName>
    <definedName name="Z_CFA3FBB1_F89E_46B5_B56D_247DB595A91A_.wvu.PrintTitles_9_6" localSheetId="5">#REF!</definedName>
    <definedName name="Z_CFA3FBB1_F89E_46B5_B56D_247DB595A91A_.wvu.PrintTitles_9_6">#REF!</definedName>
    <definedName name="Z_CFA3FBB1_F89E_46B5_B56D_247DB595A91A_.wvu.PrintTitles_9_7" localSheetId="5">#REF!</definedName>
    <definedName name="Z_CFA3FBB1_F89E_46B5_B56D_247DB595A91A_.wvu.PrintTitles_9_7">#REF!</definedName>
    <definedName name="Z_CFA3FBB1_F89E_46B5_B56D_247DB595A91A_.wvu.PrintTitles_9_8" localSheetId="5">#REF!</definedName>
    <definedName name="Z_CFA3FBB1_F89E_46B5_B56D_247DB595A91A_.wvu.PrintTitles_9_8">#REF!</definedName>
  </definedNames>
  <calcPr calcId="124519" fullPrecision="0"/>
</workbook>
</file>

<file path=xl/calcChain.xml><?xml version="1.0" encoding="utf-8"?>
<calcChain xmlns="http://schemas.openxmlformats.org/spreadsheetml/2006/main">
  <c r="F208" i="6"/>
  <c r="F15" s="1"/>
  <c r="F197"/>
  <c r="F209" s="1"/>
  <c r="F198"/>
  <c r="F199"/>
  <c r="F200"/>
  <c r="F201"/>
  <c r="F202"/>
  <c r="F203"/>
  <c r="F204"/>
  <c r="F205"/>
  <c r="F206"/>
  <c r="F207"/>
  <c r="F196"/>
  <c r="F134" i="16"/>
  <c r="F102"/>
  <c r="F103"/>
  <c r="F104"/>
  <c r="F105"/>
  <c r="F106"/>
  <c r="F107"/>
  <c r="F108"/>
  <c r="F109"/>
  <c r="F110"/>
  <c r="F111"/>
  <c r="F112"/>
  <c r="F113"/>
  <c r="F114"/>
  <c r="F115"/>
  <c r="F116"/>
  <c r="F117"/>
  <c r="F118"/>
  <c r="F119"/>
  <c r="F120"/>
  <c r="F121"/>
  <c r="F122"/>
  <c r="F123"/>
  <c r="F124"/>
  <c r="F125"/>
  <c r="F126"/>
  <c r="F127"/>
  <c r="F128"/>
  <c r="F129"/>
  <c r="F130"/>
  <c r="F131"/>
  <c r="F132"/>
  <c r="F133"/>
  <c r="F101"/>
  <c r="F100"/>
  <c r="F139"/>
  <c r="F144" s="1"/>
  <c r="F8" s="1"/>
  <c r="F140"/>
  <c r="F141"/>
  <c r="F142"/>
  <c r="F143"/>
  <c r="F138"/>
  <c r="F17"/>
  <c r="F18"/>
  <c r="F19"/>
  <c r="F20"/>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82"/>
  <c r="F83"/>
  <c r="F84"/>
  <c r="F85"/>
  <c r="F86"/>
  <c r="F87"/>
  <c r="F88"/>
  <c r="F89"/>
  <c r="F90"/>
  <c r="F91"/>
  <c r="F92"/>
  <c r="F93"/>
  <c r="F94"/>
  <c r="F95"/>
  <c r="F96"/>
  <c r="F16"/>
  <c r="F314" i="7"/>
  <c r="F313"/>
  <c r="F312"/>
  <c r="F311"/>
  <c r="F310"/>
  <c r="F301"/>
  <c r="F302"/>
  <c r="F303"/>
  <c r="F304"/>
  <c r="F300"/>
  <c r="F154" i="16"/>
  <c r="F216" i="6"/>
  <c r="F219" s="1"/>
  <c r="F19" s="1"/>
  <c r="F217"/>
  <c r="F218"/>
  <c r="F222"/>
  <c r="F223" s="1"/>
  <c r="F20" s="1"/>
  <c r="F17" i="13"/>
  <c r="F16"/>
  <c r="F15"/>
  <c r="F55" i="6"/>
  <c r="F54"/>
  <c r="F52"/>
  <c r="F51"/>
  <c r="F207" i="7"/>
  <c r="F118"/>
  <c r="F256"/>
  <c r="F255"/>
  <c r="F254"/>
  <c r="F253"/>
  <c r="F270"/>
  <c r="F269"/>
  <c r="F234" i="6"/>
  <c r="F235"/>
  <c r="F63" i="10"/>
  <c r="F62"/>
  <c r="F64" s="1"/>
  <c r="F10" s="1"/>
  <c r="F46"/>
  <c r="F27"/>
  <c r="F26"/>
  <c r="F30" s="1"/>
  <c r="F31" s="1"/>
  <c r="F6" s="1"/>
  <c r="F238" i="6"/>
  <c r="F237"/>
  <c r="F236"/>
  <c r="F239" s="1"/>
  <c r="F22" s="1"/>
  <c r="F229"/>
  <c r="F228"/>
  <c r="F227"/>
  <c r="F226"/>
  <c r="F191"/>
  <c r="F190"/>
  <c r="F189"/>
  <c r="F188"/>
  <c r="F186"/>
  <c r="F185"/>
  <c r="F184"/>
  <c r="F183"/>
  <c r="F182"/>
  <c r="F181"/>
  <c r="F180"/>
  <c r="F179"/>
  <c r="F178"/>
  <c r="F176"/>
  <c r="F175"/>
  <c r="F174"/>
  <c r="F172"/>
  <c r="F171"/>
  <c r="F170"/>
  <c r="F169"/>
  <c r="F168"/>
  <c r="F167"/>
  <c r="F166"/>
  <c r="F165"/>
  <c r="F164"/>
  <c r="F163"/>
  <c r="F162"/>
  <c r="F157"/>
  <c r="F156"/>
  <c r="F155"/>
  <c r="F154"/>
  <c r="F153"/>
  <c r="F152"/>
  <c r="F151"/>
  <c r="F150"/>
  <c r="F149"/>
  <c r="F148"/>
  <c r="F147"/>
  <c r="F146"/>
  <c r="F145"/>
  <c r="F144"/>
  <c r="F143"/>
  <c r="F142"/>
  <c r="F141"/>
  <c r="F140"/>
  <c r="F139"/>
  <c r="F138"/>
  <c r="F137"/>
  <c r="F136"/>
  <c r="F135"/>
  <c r="F134"/>
  <c r="F133"/>
  <c r="F132"/>
  <c r="F127"/>
  <c r="F126"/>
  <c r="F125"/>
  <c r="F123"/>
  <c r="F122"/>
  <c r="F121"/>
  <c r="F120"/>
  <c r="F119"/>
  <c r="F118"/>
  <c r="F117"/>
  <c r="F116"/>
  <c r="F115"/>
  <c r="F114"/>
  <c r="F113"/>
  <c r="F112"/>
  <c r="F111"/>
  <c r="F110"/>
  <c r="F109"/>
  <c r="F108"/>
  <c r="F107"/>
  <c r="F106"/>
  <c r="F105"/>
  <c r="F100"/>
  <c r="F99"/>
  <c r="F98"/>
  <c r="F97"/>
  <c r="F96"/>
  <c r="F95"/>
  <c r="F94"/>
  <c r="F93"/>
  <c r="F92"/>
  <c r="F91"/>
  <c r="F90"/>
  <c r="F89"/>
  <c r="F88"/>
  <c r="F87"/>
  <c r="F86"/>
  <c r="F85"/>
  <c r="F84"/>
  <c r="F83"/>
  <c r="F78"/>
  <c r="F77"/>
  <c r="F76"/>
  <c r="F75"/>
  <c r="F71"/>
  <c r="F70"/>
  <c r="F69"/>
  <c r="F68"/>
  <c r="F67"/>
  <c r="F66"/>
  <c r="F65"/>
  <c r="F64"/>
  <c r="F63"/>
  <c r="F62"/>
  <c r="F61"/>
  <c r="F60"/>
  <c r="F59"/>
  <c r="F58"/>
  <c r="F57"/>
  <c r="F56"/>
  <c r="F49"/>
  <c r="F44"/>
  <c r="F43"/>
  <c r="F42"/>
  <c r="F41"/>
  <c r="F40"/>
  <c r="F39"/>
  <c r="F38"/>
  <c r="F37"/>
  <c r="F36"/>
  <c r="F35"/>
  <c r="F293" i="7"/>
  <c r="F246"/>
  <c r="F237"/>
  <c r="F223"/>
  <c r="F222"/>
  <c r="F221"/>
  <c r="F213"/>
  <c r="F220"/>
  <c r="F211"/>
  <c r="F206"/>
  <c r="F203"/>
  <c r="F214"/>
  <c r="F212"/>
  <c r="F208"/>
  <c r="F205"/>
  <c r="F204"/>
  <c r="F181"/>
  <c r="F177"/>
  <c r="F173"/>
  <c r="F169"/>
  <c r="F163"/>
  <c r="F161"/>
  <c r="F154"/>
  <c r="F147"/>
  <c r="F145"/>
  <c r="F143"/>
  <c r="F100"/>
  <c r="F111"/>
  <c r="F86"/>
  <c r="F81"/>
  <c r="F66"/>
  <c r="F51"/>
  <c r="F224"/>
  <c r="F272"/>
  <c r="F271"/>
  <c r="F268"/>
  <c r="F273"/>
  <c r="F262"/>
  <c r="F267"/>
  <c r="F280"/>
  <c r="F279"/>
  <c r="F278"/>
  <c r="F277"/>
  <c r="F257"/>
  <c r="F282"/>
  <c r="F281"/>
  <c r="F261"/>
  <c r="F258"/>
  <c r="F20" i="13"/>
  <c r="F153" i="16"/>
  <c r="F152"/>
  <c r="F148"/>
  <c r="F147"/>
  <c r="F15" i="10"/>
  <c r="F16"/>
  <c r="F17"/>
  <c r="F18"/>
  <c r="F19"/>
  <c r="F22" s="1"/>
  <c r="F23" s="1"/>
  <c r="F5" s="1"/>
  <c r="F20"/>
  <c r="F21"/>
  <c r="F28"/>
  <c r="F29"/>
  <c r="F34"/>
  <c r="F35"/>
  <c r="F36"/>
  <c r="F37"/>
  <c r="F38"/>
  <c r="F39"/>
  <c r="F40"/>
  <c r="F41"/>
  <c r="F42"/>
  <c r="F43"/>
  <c r="F44"/>
  <c r="F45"/>
  <c r="F47"/>
  <c r="F48"/>
  <c r="F52"/>
  <c r="F54" s="1"/>
  <c r="F8" s="1"/>
  <c r="F53"/>
  <c r="F57"/>
  <c r="F58"/>
  <c r="B8" i="1"/>
  <c r="F290" i="7"/>
  <c r="F292"/>
  <c r="F294"/>
  <c r="F295"/>
  <c r="F14"/>
  <c r="F36"/>
  <c r="F289"/>
  <c r="F158" i="16"/>
  <c r="F159"/>
  <c r="F14" i="13"/>
  <c r="F18"/>
  <c r="F19"/>
  <c r="F21"/>
  <c r="F22"/>
  <c r="F286" i="7"/>
  <c r="F285"/>
  <c r="F284"/>
  <c r="F283"/>
  <c r="F275"/>
  <c r="F274"/>
  <c r="F276"/>
  <c r="F266"/>
  <c r="F265"/>
  <c r="F264"/>
  <c r="F263"/>
  <c r="F260"/>
  <c r="F259"/>
  <c r="F160" i="16" l="1"/>
  <c r="F11" s="1"/>
  <c r="F97"/>
  <c r="F59" i="10"/>
  <c r="F9" s="1"/>
  <c r="F49"/>
  <c r="F7" s="1"/>
  <c r="F11" s="1"/>
  <c r="D14" i="1" s="1"/>
  <c r="F45" i="6"/>
  <c r="F8" s="1"/>
  <c r="F101"/>
  <c r="F11" s="1"/>
  <c r="F135" i="16"/>
  <c r="F7" s="1"/>
  <c r="F12" s="1"/>
  <c r="D15" i="1" s="1"/>
  <c r="F316" i="7"/>
  <c r="F6" s="1"/>
  <c r="F8" s="1"/>
  <c r="D11" i="1" s="1"/>
  <c r="F128" i="6"/>
  <c r="F12" s="1"/>
  <c r="F98" i="16"/>
  <c r="F6" s="1"/>
  <c r="F158" i="6"/>
  <c r="F13" s="1"/>
  <c r="F149" i="16"/>
  <c r="F9" s="1"/>
  <c r="F72" i="6"/>
  <c r="F9" s="1"/>
  <c r="F192"/>
  <c r="F14" s="1"/>
  <c r="F79"/>
  <c r="F10" s="1"/>
  <c r="F16" s="1"/>
  <c r="F155" i="16"/>
  <c r="F10" s="1"/>
  <c r="F230" i="6"/>
  <c r="F21" s="1"/>
  <c r="F23"/>
  <c r="F23" i="13"/>
  <c r="F6" s="1"/>
  <c r="F8" s="1"/>
  <c r="D17" i="1" s="1"/>
  <c r="F25" i="6" l="1"/>
  <c r="D8" i="1" s="1"/>
  <c r="D20" s="1"/>
  <c r="D22" s="1"/>
  <c r="D24" s="1"/>
  <c r="E24" s="1"/>
  <c r="F24" s="1"/>
</calcChain>
</file>

<file path=xl/sharedStrings.xml><?xml version="1.0" encoding="utf-8"?>
<sst xmlns="http://schemas.openxmlformats.org/spreadsheetml/2006/main" count="1643" uniqueCount="1089">
  <si>
    <t>EX razširitveni kabel 2M (Unitronics EXL-CAB0200)</t>
  </si>
  <si>
    <t>Mrežni pretvornik MODBUS RTU/TCP (Moxa MB3170I)</t>
  </si>
  <si>
    <t>Vodilo DIN omega 35X7,5mm</t>
  </si>
  <si>
    <t>KANAL F/4 T1E 60X80 SI S POKR. (Bochiotti T1E60.80G)</t>
  </si>
  <si>
    <t>KANAL F/4 T1E 25X80 SI S POKR. (Bochiotti T1E25.80G)</t>
  </si>
  <si>
    <t>KANAL F/4 T1E 80X80 SI S POKR. (Bochiotti T1E40.80G)</t>
  </si>
  <si>
    <t>KANAL F/4 T1E 80X80 SI S POKR. (Bochiotti T1E80.80G)</t>
  </si>
  <si>
    <t>KOMUNIKACIJA</t>
  </si>
  <si>
    <t>IP IR KAMERA, 2 Mpixsel, H.264, standard Onif, IP65, dostop z internetnim brskalnikom. Vgradnja v objekt, priklop in nastavitev, povezava z CNS</t>
  </si>
  <si>
    <t>Dobava, montaža in nastavitev zunanje brezžične dostopne točke, repetitor 5GHZ POE (UBIQUITI MIMO ROCKET AP 5GHz)</t>
  </si>
  <si>
    <t>Dobava, montaža in nastavitev zunanje brezžične  točke 5GHZ POE (UBIQUITI NANO STATION MIMO 5 GHz)</t>
  </si>
  <si>
    <t xml:space="preserve">Dobava in montaža 10m pocinkanega droga za antene komplet z montažnim priborom </t>
  </si>
  <si>
    <t>Dobava in vkop pocinkanega valjenca Fe/Zn 25x4mm, ozemljitev drogov, komplet z priborom</t>
  </si>
  <si>
    <t>Komunikacija - SKUPAJ</t>
  </si>
  <si>
    <t>Programska oprema</t>
  </si>
  <si>
    <t>Dobava, montaža in priklop GPRS modema 900/1800MHz, RS232 9 pinski serijski vmesnik, napajanje 24VDC, kompatibilen s krmilnikom, v kompletu z anteno Nap.CINTERION BGS2T GSM-KIT-16J</t>
  </si>
  <si>
    <t>Razširitveni modul 16 digitalnih vhodov  (Unitronics IO-DI16)</t>
  </si>
  <si>
    <t>Razširitveni modul 6 analognih izhodov 4-20mA, 0-10V dc (Unitronics IO-AO6X)</t>
  </si>
  <si>
    <t>Micro SD kartica 8GB</t>
  </si>
  <si>
    <t>5 Port Industrijsko Mrežno stikalo DIN (Hirchman SPIDER-SL-20-05)</t>
  </si>
  <si>
    <t>Programska oprema - SKUPAJ</t>
  </si>
  <si>
    <t>4.1.52</t>
  </si>
  <si>
    <t>4.1.53</t>
  </si>
  <si>
    <t>4.1.54</t>
  </si>
  <si>
    <t>4.1.55</t>
  </si>
  <si>
    <t>4.1.56</t>
  </si>
  <si>
    <t>4.1.57</t>
  </si>
  <si>
    <t>4.1.58</t>
  </si>
  <si>
    <t>4.1.59</t>
  </si>
  <si>
    <t>4.1.60</t>
  </si>
  <si>
    <t>4.1.61</t>
  </si>
  <si>
    <t>4.1.62</t>
  </si>
  <si>
    <t>4.1.63</t>
  </si>
  <si>
    <t>4.1.64</t>
  </si>
  <si>
    <t>4.1.65</t>
  </si>
  <si>
    <t>4.1.66</t>
  </si>
  <si>
    <t>4.1.67</t>
  </si>
  <si>
    <t>4.1.68</t>
  </si>
  <si>
    <t>4.1.69</t>
  </si>
  <si>
    <t>4.1.70</t>
  </si>
  <si>
    <t>4.1.71</t>
  </si>
  <si>
    <t>4.1.72</t>
  </si>
  <si>
    <t>4.1.73</t>
  </si>
  <si>
    <t>4.1.74</t>
  </si>
  <si>
    <t>4.1.75</t>
  </si>
  <si>
    <t>4.1.76</t>
  </si>
  <si>
    <t>4.1.77</t>
  </si>
  <si>
    <t>4.1.78</t>
  </si>
  <si>
    <t>4.1.79</t>
  </si>
  <si>
    <t>4.1.80</t>
  </si>
  <si>
    <t>4.1.81</t>
  </si>
  <si>
    <t>4.2.30</t>
  </si>
  <si>
    <t>LED svetilka z senzorjem gibanja 24W IP65 (Schrack LIG0100023)</t>
  </si>
  <si>
    <t>Magnetno stikalo za detekcijo odprtosti vrat</t>
  </si>
  <si>
    <t>Vtičnica 2X16A+T 2MOD UNEL (Gewiss 20205)</t>
  </si>
  <si>
    <t>Doza zidna N/O 2M IP55 (Gewiss 27042)</t>
  </si>
  <si>
    <t>Stikalo navadno 1P 16A (Gewiss 12001)</t>
  </si>
  <si>
    <t>Svetilka 2X58W IP65 (Disano HYDRO CEL-F)</t>
  </si>
  <si>
    <t>Svetilka 1X36W IP65 (Disano HYDRO CEL-F)</t>
  </si>
  <si>
    <t xml:space="preserve">PN cevi D10,12,16,20mm komplet s pritrdilnim materialom </t>
  </si>
  <si>
    <t>KANAL PK INOX 50/250/30 komplet z pokrovi, nosilci in pritrdilnim materialom</t>
  </si>
  <si>
    <t>KANAL PK INOX 100/250/30 komplet z pokrovi, nosilci in pritrdilnim materialom</t>
  </si>
  <si>
    <t>KANAL PK INOX 200/250/30 komplet z pokrovi, nosilci in pritrdilnim materialom</t>
  </si>
  <si>
    <t>CEV PVC D10 SI zaščitna, rebrasta</t>
  </si>
  <si>
    <t>CEV PVC D12 SI zaščitna, rebrasta</t>
  </si>
  <si>
    <t>CEV PVC D16 SI zaščitna, rebrasta</t>
  </si>
  <si>
    <t>Zidni nosilec za poliestersko omaro</t>
  </si>
  <si>
    <t>Izdelava programa za arhiviranje podatkov na SD kartico</t>
  </si>
  <si>
    <t xml:space="preserve">INŠTALACIJA </t>
  </si>
  <si>
    <t>Priklop in ožičenje el.motorjev, ventilov, tipal, zaključevanje krmilnih kablov</t>
  </si>
  <si>
    <t>Dobava, polaganje in priklop napajalnih in krmilnih kablov po kabelski polici ter deloma v PVC kanalih in PN ceveh, označitev kablov z napisnimi PVC tablicami</t>
  </si>
  <si>
    <t>OHIŠJE ABS 95x95x65mm, IP65 komplet z uvodnicami in pritrditvijo</t>
  </si>
  <si>
    <t>OHIŠJE ABS 130x130x75mm IP65, komplet z uvodnicami in pritrditvijo</t>
  </si>
  <si>
    <t>PROGRAMSKA OPREMA</t>
  </si>
  <si>
    <t>Vtičnica šuko za DIN letev 2X10/16A+T</t>
  </si>
  <si>
    <t>Krmilnik z zaslonom 20 digitalnih vhodov, 2x digitalno/analogna vhoda, 16x transistorskih izhodov, ModBus protokol, RS232/RS485 serijski vmesnik, (Unitronics V130-J-T38)</t>
  </si>
  <si>
    <t>Dobava in vgradnja v krmilnik: Elthernet kartica (Unitronics V100-17-ET2)</t>
  </si>
  <si>
    <t>EX Razširitveni modul 16 digitalnih vhodov, 3 x analogni vhodi 4-20mA, 16x transistorskih izhodov (Unitronics EX-D16A3-TO16)</t>
  </si>
  <si>
    <t>Razširitveni modul 16 digitalnih vhodov, 3 x analogni vhodi 4-20mA, 16x transistorskih izhodov(Unitronics IO-D16A3-TO16)</t>
  </si>
  <si>
    <t>4.2.31</t>
  </si>
  <si>
    <t>Izvedba izenačitve potencialov dodatnih kovinskih delov vodohrana (cevovodi,..), priklop na zbiralko za izenačenje potenciala, komplet priključni in objemni material:</t>
  </si>
  <si>
    <t>VODNIK r/z  P/F 6mm2</t>
  </si>
  <si>
    <t>VODNIK r/z  P/F 10mm2</t>
  </si>
  <si>
    <t>VODNIK r/z  P/F 16mm2</t>
  </si>
  <si>
    <t>N/O doza s Cu zbiralko za priklop P/F vodnikov za izenačitev potencialov</t>
  </si>
  <si>
    <t>4.2.32</t>
  </si>
  <si>
    <t>4.2.33</t>
  </si>
  <si>
    <t>4.2.34</t>
  </si>
  <si>
    <t>4.2.35</t>
  </si>
  <si>
    <t>Oklopljeni parni kabel, zemeljske izvedbe 3X4X0,6mm, uvlek v obstoječe cevi in jaške, montaža v kanale in zaščitne cevi ter priklop.</t>
  </si>
  <si>
    <t>max. pritisk protipranje: 0,4-2,0 bar</t>
  </si>
  <si>
    <t>Material: ojačan polieter sulfon (PES)</t>
  </si>
  <si>
    <t>Hidrostatični merilec nivoja - vrtina (S_00)</t>
  </si>
  <si>
    <t>Dobava in vgradnja hidrostatičnega merilca nivoja tipa Eltratec PP120 ali ekvivalent za signalizacijo nivoja vode v obst. vrtini:</t>
  </si>
  <si>
    <t>Napajanje: 24VDC
Merilno območje: 40m
Izhodni signal: 4 ... 20mA
Max. upor pri 24VDC: 750 Ohm
Temperatura medija: 0 ... +70C
Natančnost: max. 0,2% merilnega območja
Vpliv zunanje temp: &lt; 0,1%/10°K
Obratovalna temp: max. 70 °C
zaščita: IP 68
Premer ohišja: 22 mm
Materjal senzorja: INOX 1.4435
dolžina napajalnega kabla: 45m</t>
  </si>
  <si>
    <t>Napajanje: 24VDC
Merilno območje: 5m
Izhodni signal: 4 ... 20mA
Max. upor pri 24VDC: 750 Ohm
Temperatura medija: 0 ... +70C
Natančnost: max. 0,2% merilnega območja
Vpliv zunanje temp: &lt; 0,1%/10°K
Obratovalna temp: max. 70 °C
zaščita: IP 68
Premer ohišja: 40 mm
Materjal senzorja: INOX 1.4435
Skupaj z napajlnim kablom min 10m</t>
  </si>
  <si>
    <t>Hidrostatični merilec nivoja (S_04, S_10)</t>
  </si>
  <si>
    <r>
      <t>Dobava in vgradnja elektromagnetnega merilca pretoka  tipa Siemens Promag DN 40</t>
    </r>
    <r>
      <rPr>
        <sz val="10"/>
        <rFont val="Arial"/>
        <family val="2"/>
        <charset val="238"/>
      </rPr>
      <t xml:space="preserve"> in </t>
    </r>
    <r>
      <rPr>
        <sz val="10"/>
        <rFont val="Arial"/>
        <family val="2"/>
        <charset val="238"/>
      </rPr>
      <t>transmiter Siemens Sitrans MAG 5000 230V ali ekvivalent, za konstantno meritev, shranjevanje in izračunavanje količine pretečene vode.</t>
    </r>
  </si>
  <si>
    <t>POSTAJA ZA PRIPRAVO PITNE VODE ROČINJ</t>
  </si>
  <si>
    <t>Manometer (merilec tlaka) (S_06, S_08)</t>
  </si>
  <si>
    <t>Presostat - zrak (S_13, S_15)</t>
  </si>
  <si>
    <t>Impulzni vodomer (S_01, S_03, S_12)</t>
  </si>
  <si>
    <r>
      <t>Dobava in vgradnja večnatočnega vodomera s podopljeno suho DN 40</t>
    </r>
    <r>
      <rPr>
        <sz val="10"/>
        <rFont val="Arial"/>
        <family val="2"/>
        <charset val="238"/>
      </rPr>
      <t xml:space="preserve"> s suho (TRP) številčnico </t>
    </r>
    <r>
      <rPr>
        <sz val="10"/>
        <rFont val="Arial"/>
        <family val="2"/>
        <charset val="238"/>
      </rPr>
      <t>za konstantno meritev  pretečene vode (dovod zajetja, dovod vrtina, odvod vodohran Ročinj).</t>
    </r>
  </si>
  <si>
    <t>dimenzija: 6/4''</t>
  </si>
  <si>
    <t>Q1: 160 l/h</t>
  </si>
  <si>
    <t>Q4: 20m3/h</t>
  </si>
  <si>
    <t>min odčitek: 28-30 l/h</t>
  </si>
  <si>
    <t>predpripravljena za priklop REED stikala</t>
  </si>
  <si>
    <t>skupaj z impulznim dajalnikom REED</t>
  </si>
  <si>
    <t>Q3: 16m3/h</t>
  </si>
  <si>
    <t>Q2: 256 l/h</t>
  </si>
  <si>
    <t>ventil tristranski d90 T (PV_01)</t>
  </si>
  <si>
    <t>ventil tristranski d63 L (PV_02)</t>
  </si>
  <si>
    <t>ventil dvostranski d63 (PV_03, PV_04)</t>
  </si>
  <si>
    <t>ventil tristranski d50 T (PV_05, PV_06)</t>
  </si>
  <si>
    <t>ventil dvostranski d50 (PV_07)</t>
  </si>
  <si>
    <t>Dobava in vgradnja elektromagnetnega ventila 24 DC</t>
  </si>
  <si>
    <t>DN40 (EMV_03-NZ)</t>
  </si>
  <si>
    <t>Dobava in vgradnja frekvenčnega pretvornika za motor do 2,2 kW, z Ethernet modulom, kot npr. Emerson - Unidrive M200 ali ekvivalent.</t>
  </si>
  <si>
    <t>Ohišje za zidno vgradnjo.</t>
  </si>
  <si>
    <t>Komplet z vsemi razdelilnimi in regulacijskimi elementi in cevovodi komprimiranega zraka do pnevmatskih ventilov.</t>
  </si>
  <si>
    <t>Stikalni blok - pnevmatika (STI_01)</t>
  </si>
  <si>
    <t>Dobava in vgradnja komplet stikalnega bloka za regulacijo in krmiljenje pnevmatskih pogonov.</t>
  </si>
  <si>
    <t>2.1.24</t>
  </si>
  <si>
    <t>Elektromagnetni ventili</t>
  </si>
  <si>
    <t>Tlačno stikalo (S_13.1, S_16)</t>
  </si>
  <si>
    <r>
      <t xml:space="preserve">Dobava in montaža navojnega </t>
    </r>
    <r>
      <rPr>
        <b/>
        <sz val="10"/>
        <rFont val="Arial"/>
        <family val="2"/>
      </rPr>
      <t>varnostnega ventila</t>
    </r>
    <r>
      <rPr>
        <sz val="10"/>
        <rFont val="Arial"/>
        <family val="2"/>
        <charset val="238"/>
      </rPr>
      <t xml:space="preserve"> DN50, z vsem tesnilnim in pritrdilnim materialom.</t>
    </r>
  </si>
  <si>
    <r>
      <t xml:space="preserve">Dobava in montaža </t>
    </r>
    <r>
      <rPr>
        <b/>
        <sz val="10"/>
        <rFont val="Arial"/>
        <family val="2"/>
        <charset val="238"/>
      </rPr>
      <t>zapornega ventila s plovcem</t>
    </r>
    <r>
      <rPr>
        <sz val="10"/>
        <rFont val="Arial"/>
        <family val="2"/>
        <charset val="238"/>
      </rPr>
      <t xml:space="preserve"> dimenzije DN80 za vgradnjo na dotok recikla v vodohran. Materjal nodularna litina ali INOX AISI 304.</t>
    </r>
  </si>
  <si>
    <t>premer: DN25</t>
  </si>
  <si>
    <t>moški navojni priključek DN25 - 1 kos</t>
  </si>
  <si>
    <t>nepovratni ventil DN25 - 1 kos</t>
  </si>
  <si>
    <t>koleno DN25/90° - 5 kos</t>
  </si>
  <si>
    <t>T DN25/20 - 1 kos</t>
  </si>
  <si>
    <t>kroglični ventil DN25 - 2 kos</t>
  </si>
  <si>
    <t>kroglični ventil DN20 - 1 kos</t>
  </si>
  <si>
    <t>cev DN25 dolžina - 6.0m</t>
  </si>
  <si>
    <t>cev DN20 dolžina - 0.5m</t>
  </si>
  <si>
    <t>kapaciteta: 2050 l</t>
  </si>
  <si>
    <t>premer: 1210mm</t>
  </si>
  <si>
    <t>višina skupna: 1990mm</t>
  </si>
  <si>
    <t>višina uporabna: 1685mm</t>
  </si>
  <si>
    <t>priključki: d63 (odvzem) prirobnični - 1 kos
d125 (preliv) - 1 kos
d63 (dovod) - pokrov - 1 kos
d63 (praznjenje) - 1 kos</t>
  </si>
  <si>
    <t>priključki: d50 (praznjenje, odvod)- 2 kos
d63 (varnostni preliv) - 1 kos
d50 (dovod) - 2 kos</t>
  </si>
  <si>
    <t>Dobava IBC rezerovarja za izvajanje periodičnega CIP pranja membranskih modulov.</t>
  </si>
  <si>
    <t>Rezerovar - CIP</t>
  </si>
  <si>
    <t>Nivojsko plovno stikalo (S_05.01, S_05.02, S_07.01, S_07.02, S_11.01, S_11.02, S_14, S_19.01, S_19.02)</t>
  </si>
  <si>
    <t>cev 1'</t>
  </si>
  <si>
    <t>2.1.25</t>
  </si>
  <si>
    <t>2.1.26</t>
  </si>
  <si>
    <t>2.1.27</t>
  </si>
  <si>
    <t>2.1.28</t>
  </si>
  <si>
    <t>ALU IN PVC IZDELKI</t>
  </si>
  <si>
    <t>Izdelava varnostnega načrta in koordinacija iz varstva pri delu.</t>
  </si>
  <si>
    <t>Postavitev gradbenih profilov za objekt.</t>
  </si>
  <si>
    <t>Pazljiva odstranitev obstoječe arm.betonske krovne plošče vel. 150x150cm, debeline do 15cm z vgrajenim pokrovom vel. 60x60cm, z deponiranjem za kasnejsšo uporabo (krovna plošča nad obstoječo vrtino)</t>
  </si>
  <si>
    <t>Rušenje obstoječe betonske cevi fi100cm vključno s predhodnim zarezanjem, z odvozom ruševin v deponijo s plačilom vseh komunalnih pristojbin in taks.</t>
  </si>
  <si>
    <t>Sekanje obstoječih dreves vključno z odstranitvijo drevesnih panjev, povp.premera debla fi40cm, z razžaganjem in odvozom na ustrezno deponijo, vključno s stroški deponiranja. V ceno vključiti označbo in evidentiranje dreves s strani pooblaščenega delavca Zavoda za gozdove, KE Gorica.</t>
  </si>
  <si>
    <t xml:space="preserve">Strojni površinski odkop humusa v deb. cca 20 cm z odrivom v začasno deponijo do 100,00 m.                                                                                                                                                                         </t>
  </si>
  <si>
    <t xml:space="preserve">Strojni široki odkop gradbene jame za objekt in zunanjo ureditev v terenu iii.-iv. ktg., z odvozom izkopanega materiala v krajevno deponijo na razdalji do 10,00 km vključno s plačilom vseh komunalnih pristojbin in taks </t>
  </si>
  <si>
    <t>Enako kot postavka 1.1.2.2, le z deponiranjem izkopanega materiala na gradbiščni deponiji za kasnejši zasip.</t>
  </si>
  <si>
    <t>Strojni zasip za temelji objekta, za temelji podpornega zidu in za temeljem zidu ograje z boljšim izkopanim materialom iz gradbiščne deponije v slojih primerne debeline (20-30cm) s planiranjem in utrjevanjem.</t>
  </si>
  <si>
    <t>Zasip nad strešno ploščo z zemeljskim materialom od izkopa iz gradbiščne deponije v sloju deb. 50 cm, vgrajevanje se izvaja v slojih primerne debeline (20-30cm) s planiranjem in utrjevanjem.</t>
  </si>
  <si>
    <t xml:space="preserve">Dobava in naprava tamponske podloge granulacije 0/32 mm debeline 30 cm, pod ab temeljno ploščo, z izravnavo površine s točnostjo +- 1 cm in utrjevanjem. tampon se uvalja do modula stisljivosti min. Evd=40 mPa. </t>
  </si>
  <si>
    <t>Dobava in vgrajevanje peska granulacije 0/8mm v sloju deb. 3 cm vključno s pokritjem z debelejšo pe folijo- pod zunanjim ab tlakom</t>
  </si>
  <si>
    <t>Dobava in zasip ab zidov objekta in podpornih zidov s prano kameno frakcijo granulacije 16/32 mm - filterski material</t>
  </si>
  <si>
    <t xml:space="preserve">Humuziranje v deb.15 cm s humusom iz začasne gradbiščne deponije. Vključeno prečiščenje humusa, dovoz, razprostiranje, utrjevanje ter sejanje trave  z nego.      (strešna plošča)                                                                                                                                                            </t>
  </si>
  <si>
    <t xml:space="preserve">Humuziranje brežin in ostalih zelenih površin v minimalni deb.10-15 cm s humusom iz začasne gradbiščne deponije. Vključeno prečiščenje humusa, dovoz, razprostiranje, utrjevanje ter sejanje trave  z nego .                                                                                                                                                                  </t>
  </si>
  <si>
    <t>Strojno nakladanje odvečnega slabšega humusa iz začasne deponije in odvoz v primerno deponijo do 10,00 km z vsemi stroški deponiranja.</t>
  </si>
  <si>
    <t xml:space="preserve">Dobava materiala in strojno ter ročno  vgrajevanje tampona 0-32mm za izdelavo nevezane plasti voziščnih konstrukcij v deb.30cm z uvaljanjem do predpisanega modula Ev2 = 80 Mpa.                                                                                                                                                               </t>
  </si>
  <si>
    <t>Dobava materiala in izdelava peščenega posipa  0/8 mm debeline 6 cm s planiranjem in valjanjem  - pot, obračališče, parkirišče</t>
  </si>
  <si>
    <t>Dobava in betoniranje podložnega betona (pod temeljno ploščo objekta)  debeline10cm z betonom c 12/15</t>
  </si>
  <si>
    <t>Dobava in betoniranje podložnega betona (pod pasovnimi temelji objekta  in pod temelji podpornih zidov ter pod zidom ograje) debeline10 cm z betonom c 12/15</t>
  </si>
  <si>
    <t>Dobava in betoniranje armirano-betonskih pasovnih temeljev objekta z betonom C25/30, XC2, Cl0.2 Dmax 16/31.5 PV-I, po zahtevah sist en 206-1 in 1026.</t>
  </si>
  <si>
    <t>Dobava in betoniranje armirano-betonskih pasovnih temeljev podpornih zidov z betonom  C25/30, XC2, Cl0.2 Dmax 16/31.5 PV-I, po zahtevah sist en 206-1 in 1026.</t>
  </si>
  <si>
    <t>Dobava in betoniranje armirano-betonskega temelja zidu ograje z betonom C25/30, XC2, Cl0.2 Dmax 16/31.5 PV-I, po zahtevah sist en 206-1 in 1026.</t>
  </si>
  <si>
    <t>Dobava in betoniranje armirano-betonskega podpornega zidu deb. 20-40 cm z betonom  C25/30, XC2, Cl0.2 Dmax 16/31.5 PV-I, po zahtevah sist en 206-1 in 1026.</t>
  </si>
  <si>
    <t>Dobava in betoniranje armirano-betonskega zidu ograje deb. 20 cm z betonom  C25/30, XC2, Cl0.2 Dmax 16/31.5 PV-I, beton odporen na zmrzal, po zahtevah sist en 206-1 in 1026.</t>
  </si>
  <si>
    <t>Dobava in betoniranje armirano-betonskega tlaka deb. 15 cm z betonom  C25/30, XC2, Cl0.2 Dmax 16/31.5 PV-I, beton odporen na zmrzal, po zahtevah sist en 206-1 in 1026. tlak s potrebnimi talnimi dilatacijami in metličen!!!</t>
  </si>
  <si>
    <t>Dobava in betoniranje armirano-betonske temeljne plošče debeline 16 in 30 cm z betonom C30/37, XC4, XD2, XS1, XF1, XA1,CI 0,2, S4 Dmax 16 PV-II, beton vodoodporen, odporen na zmrzal, po zahtevah sist en 206-1 in 1026.</t>
  </si>
  <si>
    <t>Dobava in betoniranje armirano-betonskih zidov deb. 30 cm z betonom C30/37, XC4, XD2, XS1, XF1, XA1,CI 0,2,
S4 Dmax 16 PV-II beton odporen na zmrzal, beton vodoodporen, po zahtevah sist en 206-1 in 1026.</t>
  </si>
  <si>
    <t>1.1.4.11</t>
  </si>
  <si>
    <t>Dobava in betoniranje armirano-betonske konzole (za naleganje kamnite obzidave) prereza 22x15 cm z betonom C30/37, XC4, XD2, XS1, XF1, XA1,CI 0,2,
S4 Dmax 16 PV-II, beton odporen na zmrzal, beton vodoodporen, po zahtevah sist en 206-1 in 1026.</t>
  </si>
  <si>
    <t>1.1.4.12</t>
  </si>
  <si>
    <t>Dobava in betoniranje armirano-betonske strešne plošče debeline 20 cm,  z betonom C30/37, XC4, XD2, XS1, XF1, XA1,CI 0,2, S4 Dmax 16 PV-II, beton odporen na zmrzal, po zahtevah sist en 206-1 in 1026.</t>
  </si>
  <si>
    <t>1.1.4.13</t>
  </si>
  <si>
    <t>Dobava in betoniranje armirano-betonske atike debeline 20 cm,  z betonom C30/37, XC4, XD2, XS1, XF1, XA1,CI 0,2, S4 Dmax 16 PV-II, beton odporen na zmrzal, po zahtevah sist en 206-1 in 1026.</t>
  </si>
  <si>
    <t>1.1.4.14</t>
  </si>
  <si>
    <t>Dobava in vgrajevanje lahkega naklonskega betona C25/30 v debelini 0-16 cm, z zgladitvijo površine (poglobitve v temeljni plošči -jaški, streha)</t>
  </si>
  <si>
    <t>1.1.4.15</t>
  </si>
  <si>
    <t>1.1.4.16</t>
  </si>
  <si>
    <t>1.1.4.17</t>
  </si>
  <si>
    <t>1.1.4.18</t>
  </si>
  <si>
    <t xml:space="preserve">Preizkus vodotesnosti vseh bazenov po končani izvedbi objekta. </t>
  </si>
  <si>
    <t>kpl</t>
  </si>
  <si>
    <t xml:space="preserve">Dobava in naprava horizontalne hidroizolacije s 3x premazom s hidrostopom, nad ab temeljno ploščo - pod ab zidovi </t>
  </si>
  <si>
    <t xml:space="preserve">Dobava in naprava horizontalne hidroizolacije tlaka (strojnica in prostor za kisline) z enim slojem plastomer bitumenskih trakov npr. izotekt t4 s polnim varjenjem s predhodnim hladnim bit. premazom npr. ibitol. </t>
  </si>
  <si>
    <t>Dobava in naprava vertikalne hidroizolacije vkopanih AB obodnih zidov objekta  s premazom z vodotesno penetracijsko maso npr. hidrostop-penetrat</t>
  </si>
  <si>
    <t>Dobava in izdelava vseh vogalov dna rezervoarjev z zaokrožnico npr. s hidrostop kit v r=5cm</t>
  </si>
  <si>
    <t xml:space="preserve">Brušenje stikov notranjih ab vidnih površin - stene in strop (strojnica in prostor za kisline), pripravljeno za slikanje in polaganje stenske keramike. </t>
  </si>
  <si>
    <t>Dobava in premaz notranjih betonskih površin (vh1 in vh2) z vodotesnim premazom npr. hidrostop FW</t>
  </si>
  <si>
    <t>Izravnava za notrnanje okenske police širine do 30 cm s cm 1:2 ali finim betonom vključno s potrebnim opažem.</t>
  </si>
  <si>
    <t>Dobava in naprava mikroarmiranega cementnega estriha v naklonu deb. 5-9 cm ter obzidna dilatacija deb. 0,5 cm vključno s potrebnimi talnimi dilatacijami in zagladitev cem. estriha - pripravljeno za keramiko (strojnica in prostor za kisline)</t>
  </si>
  <si>
    <t xml:space="preserve">Dobava in montaža ekspanzijskega tesnilnega traku za delovne stike, uporabiti je trak, ki ekspandira na svež beton </t>
  </si>
  <si>
    <t>1.1.5.11</t>
  </si>
  <si>
    <t>Dobava in obloga fasadnega ab zidu objekta s toplotno izolacijo ekstrudiran polistiren xps deb. 10 cm in naravnim kamnom deb. 12 cm s cementno malto in fugiranje vključno s sidranjem v ab zid z rf sidri. Obdelava fug po navodilih projektanta.</t>
  </si>
  <si>
    <t>1.1.5.12</t>
  </si>
  <si>
    <t>Dobava in obloga ab podpornih zidov z naravnim kamnom deb. 12 cm s cementno malto in fugiranje vključno s sidranjem v ab zid z rf sidri.  Obdelava fug po navodilih projektanta.</t>
  </si>
  <si>
    <t>1.1.5.13</t>
  </si>
  <si>
    <t>Enako kot postavka 1.1.5.12, le obloga vrha podpornih zidov</t>
  </si>
  <si>
    <t>1.1.5.14</t>
  </si>
  <si>
    <t>Dobava in obloga vrha ab atike z naravnim  kamnom prereza 60x7-8 cm, z obojestranskim odkapom, zgoraj obloga dvokapne oblike-strešica, s sidranjem v ab atiko z rf vijaki.</t>
  </si>
  <si>
    <t>1.1.5.15</t>
  </si>
  <si>
    <t xml:space="preserve">Dobava in izdelava tlakovanega jarka z grobo obdelanim naravnim kamnom deb. 15-20 cm in betonsko podlago c25/30 deb. 10-15 cm s fugiranjem (skupna debelina tlakovanja 30 cm) </t>
  </si>
  <si>
    <t>1.1.5.16</t>
  </si>
  <si>
    <t>Dobava in izdelava iztočne glave za cev DN 300 mm z grobo obdelanim naravnim kamnom deb. 15-20 cm in betonsko podlago c25/30 deb. 10-15 cm s fugiranjem (skupna debelina 30 cm), poševna izvedba, izvedba kot tlakovani jarek!!!</t>
  </si>
  <si>
    <t>1.1.5.17</t>
  </si>
  <si>
    <t>Ponovna montaža obstoječe arm.betonske krovne plošče vel. 150x150cm, debeline do 15cm z vgrajenim pokrovom vel. 60x60cm, plošča in pokrov iz gradbiščne deponije pridobljena pri odstranjevalnih delih (krovna plošča nad obstoječo vrtino)</t>
  </si>
  <si>
    <t>1.1.5.18</t>
  </si>
  <si>
    <t>1.1.5.19</t>
  </si>
  <si>
    <t>1.1.5.20</t>
  </si>
  <si>
    <t>Naprava, montaža in demontaža opaža za ab pasovne temelje objekta</t>
  </si>
  <si>
    <t>Naprava, montaža in demontaža opaža za ab pasovne temelje podpornih zidov</t>
  </si>
  <si>
    <t>Naprava, montaža in demontaža opaža za ab pasovne temelje zidu ograje</t>
  </si>
  <si>
    <t>Naprava, montaža in demontaža opaža za ab podporne  zidove</t>
  </si>
  <si>
    <t>Naprava, montaža in demontaža opaža za ab zid ograje</t>
  </si>
  <si>
    <t xml:space="preserve">Naprava, montaža in demontaža opaža za robove ab  temeljne plošče višine 30 cm </t>
  </si>
  <si>
    <t>Enako kot postavka 1.1.6.6, le za poglobitve v ab temeljni plošči viš. do 50 cm</t>
  </si>
  <si>
    <t>Naprava, montaža in demontaža opaža za robove ab  zunanjega tlaka in rampe višine do 20 cm</t>
  </si>
  <si>
    <t>Naprava, montaža in demontaža opaža za ab stene objekta debeline 20-30 cm višine do 4 m . Notranja stran (50%) vidni beton!</t>
  </si>
  <si>
    <t>Naprava, montaža in demontaža opaža za ab konzolo (za naleganje kamnite obzidave) s previsom 22 cm, višine 15 cm.</t>
  </si>
  <si>
    <t>Naprava, montaža in demontaža opaža za ab strešno in talno ploščo deb. 16-20 cm, z višino podpiranja do 3,00 m. vidni beton!</t>
  </si>
  <si>
    <t>Naprava, montaža in demontaža opaža za ab ravno strešno ploščo deb. 20 cm, z višino podpiranja do 4,00 m. vidni beton!</t>
  </si>
  <si>
    <t>Naprava, montaža in demontaža opaža za robove ab  ravne strešne plošče višine 20 cm</t>
  </si>
  <si>
    <t>Naprava, montaža in demontaža opaža za ab atiko deb. 20 cm višine do 1,5 m.</t>
  </si>
  <si>
    <t xml:space="preserve">Naprava, montaža in demontaža opaža za okna in vrata v ab stenah deb. 20-30 cm z višino podpiranja do 3,0m, vidni beton </t>
  </si>
  <si>
    <t>Naprava, montaža in demontaža opaža za preboj fi 20 cm skozi ab zid deb. 30 cm za prezračevalno rešetko</t>
  </si>
  <si>
    <t>Naprava, montaža in demontaža opaža za preboj fi 20 cm skozi ab ravno strešno ploščo deb. 20 cm za prezračevalno rešetko</t>
  </si>
  <si>
    <t>1.1.6.20</t>
  </si>
  <si>
    <t>Dobava in vgraditev pvc cevi fi 11 cm, dolžine do 50 cm za barbakane v podpornem zidu</t>
  </si>
  <si>
    <t>1.1.6.21</t>
  </si>
  <si>
    <t xml:space="preserve">Dobava in lepljenje stiropora eps deb. 2 cm za prostorsko dilatacijo ab podpornega zidu </t>
  </si>
  <si>
    <t>1.1.6.22</t>
  </si>
  <si>
    <t>1.1.6.23</t>
  </si>
  <si>
    <t>Dobava in kitanje dilatacij z dvokomponentnim trajno elastičnim kitom</t>
  </si>
  <si>
    <t>1.1.6.24</t>
  </si>
  <si>
    <t>1.1.6.25</t>
  </si>
  <si>
    <t>1.1.6.26</t>
  </si>
  <si>
    <t xml:space="preserve">Strojni in delno ročni izkop jarkov in jam za kanalizacijo  v terenu 3.-4.ktg. globine do 2.00 m, z odvozom izkopanega materiala v krajevno deponijo na razdalji do 10,00 km vključno s plačilom vseh komunalnih pristojbin in taks                                                            </t>
  </si>
  <si>
    <t>Enako kot postavka 1.1.7.2, le z deponiranjem izkopanega materiala na gradbiščni deponiji za kasnejši zasip.</t>
  </si>
  <si>
    <t xml:space="preserve">Doplačilo na postavke 1.1.7.2, 1.1.7.3 za izkope v terenu v. in vi. ktg. </t>
  </si>
  <si>
    <t xml:space="preserve">Strojni in delno ročni zasip jarkov in jam za kanalizacijo po že položenih kanalizacijskih ceveh z boljšim izkopanim materialom iz gradbiščne deponije v slojih primerne debeline (20-30cm) s planiranjem s točnostjo +- 3 cm in utrjevanjem. </t>
  </si>
  <si>
    <t xml:space="preserve">Dobava materijala in strojni in delno ročni zasip cevi s tamponskim materijalom granulacije 0/32mm do planuma zgornjega ustroja s planiranjem s točnostjo +- cm in utrjevanjem, vgrajevanje tampona se izvaja v plasteh po 20-30 cm.   </t>
  </si>
  <si>
    <t xml:space="preserve">Dobava materijala in strojni in delno ročni zasip jaškov s tamponskim materijalom granulacije 0/32mm do planuma zgornjega ustroja s planiranjem s točnostjo +- cm in utrjevanjem, vgrajevanje tampona se izvaja v plasteh po 20-30 cm.   </t>
  </si>
  <si>
    <t xml:space="preserve">Dobava in polaganje PVC kanalizacijskih cevi  SN4 vključno s tesnilnim/spojnim materialom za izvedbo in vsemi pomožnimi deli na pripravljeno ležišče                                                                                                                                                 </t>
  </si>
  <si>
    <t>FI 200 mm</t>
  </si>
  <si>
    <t>Fi 250 mm</t>
  </si>
  <si>
    <t>Fi 300 mm</t>
  </si>
  <si>
    <t xml:space="preserve">Dobava in polaganje drenažnih pvc cevi  na pripravljeno betonsko posteljico. Komplet z vsemi deli   </t>
  </si>
  <si>
    <t>Fi110 mm</t>
  </si>
  <si>
    <t>Fi150 mm</t>
  </si>
  <si>
    <t>1.1.7.14</t>
  </si>
  <si>
    <t xml:space="preserve">Kompletna izdelava revizijskih jaškov   iz bet.cevi fi 100/60 cm globine nad 1,00 do 1,50  m, vključno z izdelavo betonskega dna,  priključne cevi  , z  izdelavo AB obroča   in venca ter dobavo in /montažo LTŽ rešetke fi 60 cm npr. livar artikel b125-703; kompletno z vsem potrebnim delom in materialom                                      </t>
  </si>
  <si>
    <t>1.1.7.15</t>
  </si>
  <si>
    <t xml:space="preserve">Kompletna izdelava revizijskih jaškov   iz bet.cevi fi 100/60 cm globine nad 1,50 do 2,00  m, vključno z izdelavo betonskega dna,  priključne cevi  , z  izdelavo AB obroča   in venca ter dobavo in /montažo LTŽ pokrova 60x60 cm  nosilnosti 250 kN; kompletno z vsem potrebnim delom in materialom                                      </t>
  </si>
  <si>
    <t>1.1.7.16</t>
  </si>
  <si>
    <t xml:space="preserve">Kompletna izdelava revizijskih jaškov   iz bet.cevi fi 100/60 cm globine nad 3,00 do 3,50  m, vključno z izdelavo betonskega dna,  priključne cevi  , z  izdelavo AB obroča   in venca ter dobavo in /montažo LTŽ pokrova 60x60 cm  nosilnosti 250 kN; kompletno z vsem potrebnim delom in materialom                                      </t>
  </si>
  <si>
    <t>1.1.7.17</t>
  </si>
  <si>
    <t>Dobava in vgradnja PP talnega sifona dim. 15x15cm, iztok fi110mm, z napravo vodotesnega priklopa na kanalizacijsko cev fi110</t>
  </si>
  <si>
    <t>1.1.7.18</t>
  </si>
  <si>
    <t>Dobava in vgradnja PP talnega sifona dim. 15x15cm, iztok fi50mm, z napravo vodotesnega priklopa na kanalizacijsko cev fi50</t>
  </si>
  <si>
    <t>1.1.7.19</t>
  </si>
  <si>
    <t xml:space="preserve">Dobava in polaganje PP kanalizacijskih cevi  fi 50 vključno z napravo betonske posteljice deb. 10+dn/10 cm s polnim obbetoniranjem cevi v debelini 10 cm, beton C16/20 </t>
  </si>
  <si>
    <t>1.1.7.20</t>
  </si>
  <si>
    <t>Dobava in vgradnja PVC cevi fi110 komplet s spojnim materialom - pritrjevanje pod strop armaturne komore</t>
  </si>
  <si>
    <t>1.1.7.21</t>
  </si>
  <si>
    <t xml:space="preserve"> Dobava in vgradnja PP fazonskih kosov    </t>
  </si>
  <si>
    <t>koleno 90° fi50</t>
  </si>
  <si>
    <t>koleno 90° fi110</t>
  </si>
  <si>
    <t>koleno 45° fi110</t>
  </si>
  <si>
    <t>enojni odcep 45°fi110/50</t>
  </si>
  <si>
    <t>1.1.8.3</t>
  </si>
  <si>
    <t>1.1.8.4</t>
  </si>
  <si>
    <t>1.1.8.5</t>
  </si>
  <si>
    <t>1.1.8.6</t>
  </si>
  <si>
    <t>1.1.8.7</t>
  </si>
  <si>
    <t>1.1.8.8</t>
  </si>
  <si>
    <t>1.1.8.9</t>
  </si>
  <si>
    <t>Dobava in montaža finalizirane inox lestve iz AISI316Ti  višine 310 cm, širine 45-50 cm - vstopne lestve v vodne celice</t>
  </si>
  <si>
    <t>1.1.8.10</t>
  </si>
  <si>
    <t>Dobava alu prenosne lestve višine 180 cm, širine 45-50 cm</t>
  </si>
  <si>
    <t>Dobava in izdelava hidro in toplotne izolacije ab ravne strehe v naklonu 2% v sledeči sestavi: - ločilni geotekstil, - prodnato nasutje 16/32 mm deb. 10 cm, -  termoizolacija iz extrudiranega polistirena xps deb. 5 cm, - protikoreninska hidroizolacija z alu folijo deb. 1cm.</t>
  </si>
  <si>
    <t xml:space="preserve">Dobava in izdelava obstenskih zavihkov-zaključkov hidro in toplotne izolacije na ab atiko v sledeči sestavi: - perforirana bradavičasta folija, -  termoizolacija iz extrudiranega polistirena xps deb. 3 cm, - protikoreninska hidroizolacija z alu folijo deb. 1cm. </t>
  </si>
  <si>
    <t xml:space="preserve">Dobava in izdelava vertikalne hidro in toplotne izolacije ab zidu do 50 cm pod vrhom krovne plošče v sledeči sestavi: - termoizolacija iz extrudiranega polistirena xps deb. 5 cm, - protikoreninska hidroizolacija z alu folijo deb. 1 cm. </t>
  </si>
  <si>
    <t>Dobava in obloga notranjega tlaka s talnimi keramičnimi granitogres ploščicami večjega formata npr. 30x30 cm, I. kvalitete, protizdrsne ploščice R10, na fleksibilno lepilo, s fugiranjem s fugirno maso. dobavna cena keramike eur 20,00-25,00/m2. Vključen ves material in delo ter zaščitni filc po polaganju do končnega čiščenja.(strojnica)</t>
  </si>
  <si>
    <t>Dobava in obloga notranjega tlaka s talnimi keramičnimi granitogres ploščicami večjega formata npr. 30x30 cm, I. kvalitete, protizdrsne ploščice R10, ploščice kislinsko odporne, na fleksibilno lepilo, s fugiranjem s fugirno kislinsko odporno maso. dobavna cena keramike eur 20,00-25,00/m2. Vključen ves material in delo ter zaščitni filc po polaganju do končnega čiščenja.(prostor za kisline)</t>
  </si>
  <si>
    <t>1.2.3.3</t>
  </si>
  <si>
    <t>Dobava in obloga betonskih sten s stenskimi keramičnimi ploščicami, I. kvalitete na fleksibilno lepilo, s fugiranjem. Obloga se izvede do višine 200 cm od tal! dobavna cena keramike eur 20,00/m2. (strojnica)</t>
  </si>
  <si>
    <t>1.2.3.4</t>
  </si>
  <si>
    <t>Dobava in obloga betonskih sten s stenskimi keramičnimi ploščicami, ploščice kislinsko odporne,  I. kvalitete na fleksibilno lepilo, s fugiranjem s fugirno kislinsko odporno maso. Obloga se izvede do višine 200 cm od tal! dobavna cena keramike eur 20,00/m2. (prostor za kisline)</t>
  </si>
  <si>
    <t>KERAMIČARSKA IN TLAKARSKA DELA SKUPAJ</t>
  </si>
  <si>
    <t>ALU IN PVC  IZDELKI</t>
  </si>
  <si>
    <t>V1 - notranja enokrilna polna vrata iz alu profilov, sendvič polnilo iz alumepa, opremljena s kljuko in cilindrično ključavnico. vrata vel. 80/200 cm.</t>
  </si>
  <si>
    <t>Oznaka VV1r - Zunanja dvokrilna vhodna polna vrata iz alu profilov  (kw=2,5 wm2k) s termočlenom, sendvič polnilo iz alumepa, opremljena s kljuko in cilindrično ključavnico. vrata vel. 180/250 cm (zidarske odprtine). Obe krili opremljeni z alu prezračevalno rešetko vel. AR-4P 625x325 mm na višini 25 cm od spodnjega roba vratnega krila</t>
  </si>
  <si>
    <t>1.2.4.5</t>
  </si>
  <si>
    <t>Oznaka VV2r - Zunanja dvokrilna vhodna polna vrata iz alu profilov  (kw=2,5 wm2k) s termočlenom, sendvič polnilo iz alumepa, opremljena s kljuko in cilindrično ključavnico. vrata vel. 180/250 cm (zidarske odprtine). Obe krili opremljeni z alu prezračevalno rešetko vel. AR-4P 625x125 mm na višini 25 cm od spodnjega roba vratnega krila</t>
  </si>
  <si>
    <t>ALU IN PVC IZDELKI SKUPAJ</t>
  </si>
  <si>
    <t>Glavne varovalke 3x25A</t>
  </si>
  <si>
    <t>3.2.4</t>
  </si>
  <si>
    <t>3.2.5</t>
  </si>
  <si>
    <t>Izdelava električnega jaška  dim.0.6x1m,  z LTŽ za EL NN</t>
  </si>
  <si>
    <t>3.3.24</t>
  </si>
  <si>
    <t>Odvodniki prenapetosti Razred I (PROTEC A) (montaža na obstoječem NN drogu)</t>
  </si>
  <si>
    <t>3.6.2</t>
  </si>
  <si>
    <t>T d90</t>
  </si>
  <si>
    <t>T d63/25</t>
  </si>
  <si>
    <t>T d90/50</t>
  </si>
  <si>
    <t>prirobnica d90</t>
  </si>
  <si>
    <t>prirobnica d63</t>
  </si>
  <si>
    <t>prirobnica d50</t>
  </si>
  <si>
    <t>prirobnica d125</t>
  </si>
  <si>
    <t>nepovratni ventil d63</t>
  </si>
  <si>
    <t>2.1.29</t>
  </si>
  <si>
    <t>2.1.30</t>
  </si>
  <si>
    <t>Elektromagnetni merilec pretoka (S_02, S_09, S_18)</t>
  </si>
  <si>
    <t>3/8'' (EMV_04-NZ) - kondenz kompresor</t>
  </si>
  <si>
    <t>DN20 (EMV_07-NO)</t>
  </si>
  <si>
    <t>DN25 (EMV_02-NZ, EMV_05-NZ)</t>
  </si>
  <si>
    <t>elektomagnetni ventili 24 DC (PV01-08) - 8 kos</t>
  </si>
  <si>
    <t>ventil dvostranski d32 (PV_08)</t>
  </si>
  <si>
    <t>Strojni izkop jarkov v terenu iii.-iv. ktg.,  z odvozom izkopanega materiala v krajevno deponijo na razdalji do 10,00 km vključno s plačilom vseh komunalnih pristojbin in taks (za pasovne temelje , temelje podpornih zidov in zidove ograje)</t>
  </si>
  <si>
    <t xml:space="preserve"> II-IV.kategorija</t>
  </si>
  <si>
    <t>V. -VI. Kategorija</t>
  </si>
  <si>
    <t>Ročno planiranje terena pod ab temeljno ploščo  in zunanjim tlakom in ab rampo s točnostjo +- 3 cm z utrditvijo</t>
  </si>
  <si>
    <t>Dobava in montaža zunanje okenske police širine 25 cm, dolžine 160 cm, iz aluminijaste pločevine deb. 1mm vključno z odkapnikom in zavihki</t>
  </si>
  <si>
    <t xml:space="preserve">Dobava in montaža finaliziranih vročecinkanih stopnic 45° š/h =24/20 cm,  širine nastopnih površin je 80cm s podestom širine 80cm, za premostitev višinske razlike od kote + 0,20 na koto 4,22 </t>
  </si>
  <si>
    <t xml:space="preserve">Dobava in montaža finalizirane varovalne ograje iz  vročecinkanih profilov , višina ograje 60 cm, sidrana stransko v ab atiko. Vertikalni stebrički so iz škatlastega profila 80*80mm, vrhnji roč ograje je iz cevnega profila fi80mm. </t>
  </si>
  <si>
    <t>1.1.8.11</t>
  </si>
  <si>
    <t>Oznaka  O2 - notranje dvokrilno okno iz alu profilov,  drsni sistem odpiranja (npr. R50s Aluboma) zasteklitev z dvoslojnim termopanom kw=1,1wm2k. odpiranje po horizontalni osi. okno je opremljeno z notranjo alu okensko polico. okno vel. 200/120 cm  (zidarska mera), možnost odpiranja obeh kril. Okno mora biti vgrajeno na notranjem robu vodne celice.</t>
  </si>
  <si>
    <t>1.1.8.12</t>
  </si>
  <si>
    <t>Zakoličba trase el.kabelske kanalizacije, skupaj z jaški za NN vod (le trasa podzemenga NN voda)</t>
  </si>
  <si>
    <t>Priklop energetskega samonosnega prosotozračnega kabla NFA2X 3x70+71,5mm2, skupaj z bakrenimi končniki in kabelskimi čevlji ter vsem potrebnim montažnim in spojnim materjalom, komplet z vsemi deli za izvedbo priklopa.</t>
  </si>
  <si>
    <t>Dobava in montaža dovodnega kabla E-AYY-J 4x70mm2 Pred nabavo točno preveriti dolžino dovodnega kabla. Komplet z vsem potrebnim montažnim in spojnim materjalom ter vsemi deli za izvedbo.</t>
  </si>
  <si>
    <t>Priklop energetskega kabla E-AYY-J 4x70+2,5mm2, skupaj z bakrenimi končniki in kabelskimi čevlji ter vsem potrebnim montažnim in spojnim materjalom, komplet z vsemi deli za izvedbo priklopa.</t>
  </si>
  <si>
    <t>Meritve električnih instalacij - kratkostične zanke, okvarne zanke, delavanja zaščite, meritve ozemljila.</t>
  </si>
  <si>
    <t>Dobava in montaža dovodnega samonosnega prostozračnega kabla NFA2X 3x70+71,5mm2 Pred nabavo točno preveriti dolžino dovodnega kabla. Komplet z vsemi deli za izvedbo - montaža z uporabo dvižne košare.</t>
  </si>
  <si>
    <t>Odklop in demontaža obstoječega samonosnega voda.</t>
  </si>
  <si>
    <t>Izpiranje vseh cevovodov.</t>
  </si>
  <si>
    <t>5.5</t>
  </si>
  <si>
    <t>5.6</t>
  </si>
  <si>
    <t>5.8</t>
  </si>
  <si>
    <t>Dezinfekcija cevovodov postrojenja po zahtevah inštituta za varovanje zdravja.</t>
  </si>
  <si>
    <t>Tlačni preizkus vseh instalacij po standardu SIST EN 805.</t>
  </si>
  <si>
    <t>Dobava in montaža ograje iz mrežnega pletiva z okenci dim. 50x50mm, debelina žice 3 mm, pocinkana in UV obstojno plastificirana, zelene barve, višine 200 cm, kompletno s stebrički, oporami, spojnim materialom in napenjalno žico deb. 4 mm opremljena z napenjalci s sidranjem  na zid</t>
  </si>
  <si>
    <t>Dobava in montaža ograje iz mrežnega pletiva z okenci dim. 50x50mm, debelina žice 3 mm, pocinkana in UV obstojno plastificirana, zelene barve, višine 200 cm, kompletno s stebrički, oporami, spojnim materialom in napenjalno žico deb. 4 mm komplet s temelji</t>
  </si>
  <si>
    <t>Dobava in montaža panelne ograje višine 0.70-1.60m iz jeklenih palic premera 4mm, vroče cinkan in prašno barvan z UV odporno barvo, zelena barva, velikost oken 55*200mm z ojačitvami proti zvijanju, komplet s pritdilnim priborom in stebri, sidranje bočno na AB zid</t>
  </si>
  <si>
    <t>Dobava in montaža panelne ograje višine 2.00m iz jeklenih palic premera 4mm, vroče cinkan in prašno barvan z UV odporno barvo, zelena barva, velikost oken 55*200mm z ojačitvami proti zvijanju, komplet s pritdilnim priborom in stebri, sidranje na AB zid</t>
  </si>
  <si>
    <t>Enako kot postavka 1.1.8.4, le obvezno vijačenje na AB zid (sidranje z jekl. vijaki in jekl.sidrnimi ploščami) -možnost demontaže ob vrtini</t>
  </si>
  <si>
    <t>Enako kot postavka 1.1.8.4, le višine 1.70m</t>
  </si>
  <si>
    <t>Dobava in vgradnja dvokrilnih vrat 100+100 cm (skupne dolžine 200 cm), višine 200 cm,  vroče cinkana izvedba okvirja ter finalno barvana v zeleni barvi. Polnilo iz panelov z okenci dim. 55*200mm, debelina žice 4 mm,  vroče cinkan in prašno barvan z UV odporno barvo, zelena barva. Vključno s ključavnico za zaklepanje vrat in obojestransko kljuko. Vrata v  ograji. Sidranje na AB zid.</t>
  </si>
  <si>
    <t>Dobava in vgradnja dvokrilnih vrat dolžine 100+100cm (skupne dolžine 200 cm), višine 200 cm,   višine 200 cm,  vroče cinkana izvedba okvirja ter finalno barvana v zeleni barvi. Polnilo iz panelov z okenci dim. 55*200mm, debelina žice 4 mm,  vroče cinkan in prašno barvan z UV odporno barvo, zelena barva. . Vključno s ključavnico za zaklepanje vrat. Vrata v ograji. Sidranje na AB zid.</t>
  </si>
  <si>
    <t>Dobava in vgradnja enokrilnih vrat dolžine 100cm, višine 200 cm,  višine 200 cm,  vroče cinkana izvedba okvirja ter finalno barvana v zeleni barvi. Polnilo iz panelov z okenci dim. 55*200mm, debelina žice 4 mm,  vroče cinkan in prašno barvan z UV odporno barvo, zelena barva. . Vključno s ključavnico za zaklepanje vrat. Vrata v ograji. Sidranje na AB zid, možnost demontaže.</t>
  </si>
  <si>
    <t>1.1.8.13</t>
  </si>
  <si>
    <t>Prenapetostna asimetrična in simetrična zaščita za tokovne Sali komunikacijske zanke, Iimp (8/20)= 10kA, 24V DC, kot npr. PZV 300 Eltratec</t>
  </si>
  <si>
    <t>Mini rele  24V DC 5A (Finder 40529024)</t>
  </si>
  <si>
    <t>Podnožje za rele (Finder 9575)</t>
  </si>
  <si>
    <t>Zašč.dioda za LED indikatorjem (Finder 9901902490)</t>
  </si>
  <si>
    <t>Prenapetostna zaščita razreda I+II, 4P, 20kA (8/20), podnožje s pomožnim Kontaktom,  "C" (HERMI M7724230)</t>
  </si>
  <si>
    <t>Zaščitena zbiralnica  4P 125A (Legrand 4886)</t>
  </si>
  <si>
    <t>Vrstna sponka 4mm modra (Legrand 37101)</t>
  </si>
  <si>
    <t>Vrstna sponka 6mm modra (Legrand 37102)</t>
  </si>
  <si>
    <t>Vrstna sponka 2,5mm siva (Legrand 37160)</t>
  </si>
  <si>
    <t>Vrstna sponka 4mm siva (Legrand 37161)</t>
  </si>
  <si>
    <t>Vrstna sponka 6mm siva (Legrand 37162)</t>
  </si>
  <si>
    <t>Vrstna sponka 10mm siva (Legrand 37163)</t>
  </si>
  <si>
    <t>Vrstna sponka dvonivojska 2,5 mm (Legrand 37167)</t>
  </si>
  <si>
    <t>Vrstna sponka 4mm RZ (Legrand 37171)</t>
  </si>
  <si>
    <t>Vrstna sponka 2,5mm siva, z nosilcem za varovalko 5X20 (Legrand 37181)</t>
  </si>
  <si>
    <t>Varovalka cevna  F 5X20F 1A</t>
  </si>
  <si>
    <t>Varovalka cevna F 2A</t>
  </si>
  <si>
    <t>Varovalka cevna F 50mA</t>
  </si>
  <si>
    <t>Mrežni filter M200 "footprint" (Emerson 4200-3008)</t>
  </si>
  <si>
    <t>Mrežni filter M200 "footprint" (Emerson 4200-2006)</t>
  </si>
  <si>
    <t>Frekvenčni pretvornik Unidrive 1,5kW 4,1A 400V (Emerson M200-024-00041)</t>
  </si>
  <si>
    <t>Frekvenčni pretvornik Unidrive 2,2 kW 5,6A 400V  (Emerson M200-034-00056)</t>
  </si>
  <si>
    <t>Adapter za Unidrive M200-M400 (Emerson SIADAI485)</t>
  </si>
  <si>
    <t>Napajalnik 120W 5A 24V dc (Omron S8VKC12024)</t>
  </si>
  <si>
    <t xml:space="preserve">Napajalnik krmilniški z UPS funkcijo, 24VDC 5A 1F (Schrack LP442405) </t>
  </si>
  <si>
    <t>Akumulatorska baterija, zaprta 12V 7,2Ah</t>
  </si>
  <si>
    <t>Zbiralka 3P IZOL.</t>
  </si>
  <si>
    <t>Nosilec PeN dvovišinski (Schrack IK018004-A)</t>
  </si>
  <si>
    <t>Pen zbiralka 10mm2</t>
  </si>
  <si>
    <t xml:space="preserve">Glavno stikalo z zakl. 32A 3P vgradnja na vrata (Schrack IN8E2334) </t>
  </si>
  <si>
    <t>Zaščitno stikalo RCCB,40A/4p/30mA,10kA, A (Schrack BC054103)</t>
  </si>
  <si>
    <t>Prigradno stikalo  RCCB 1NC 1NO 8A (Schrack BD900002)</t>
  </si>
  <si>
    <t>DC Inštalacijski odklopnik C 4A 1P 10kA (Schrack BM015104)</t>
  </si>
  <si>
    <t>Inštalacijski odklopnik C 4A 1P 10kA  (Schrack BM017104)</t>
  </si>
  <si>
    <t>Inštalacijski odklopnik C 6A 1P 10kA  (Schrack BM017106)</t>
  </si>
  <si>
    <t>Inštalacijski odklopnik C 10A 1P 10kA  (Schrack BM017110)</t>
  </si>
  <si>
    <t>Inštalacijski odklopnik C 16A 1P 10kA  (Schrack BM017116)</t>
  </si>
  <si>
    <t>Inštalacijski odklopnik C 2A 3P 10kA  (Schrack BM017316)</t>
  </si>
  <si>
    <t>Vtičnica za din letev z LED signalizacijo (Schrack BZ325003)</t>
  </si>
  <si>
    <t>Svetilka za omare, z stikalom in vtičnico (Schrack IU008508)</t>
  </si>
  <si>
    <t>Grelec za omare  60W/100°C (Schrack IUK08343)</t>
  </si>
  <si>
    <t>Dvojni termostat ,0-60*C, NC+NO (Schrack IUK08563)</t>
  </si>
  <si>
    <t>Ventilator s filtrom 230V,19W,145X145X70 (Schrack IUKNF2523A)</t>
  </si>
  <si>
    <t>Rešetka s filtrom 145X145mm (Schrack IUKNE250)</t>
  </si>
  <si>
    <t>Mehki zagon -omejevalni navora,15A 230-480VAC (Schrack LAD34150)</t>
  </si>
  <si>
    <t>Krmilni rele 4P 24V DC 4NO (Schrack LSHD0675)</t>
  </si>
  <si>
    <t>Fazni nadzorni rele (Schrack UR5P3011)</t>
  </si>
  <si>
    <t>Nivojski nadzorni rele 5A, 250V AC (Schrack UR5L1021)</t>
  </si>
  <si>
    <t>Motorsko zaščitno stikalo 1,6-2,5A (Schneider GV2ME07)</t>
  </si>
  <si>
    <t>Motorsko zaščitno stikalo 2,5-4A (Schneider GV2ME07)</t>
  </si>
  <si>
    <t>Motorsko zaščitno stikalo 4-6A (Schneider GV2ME07)</t>
  </si>
  <si>
    <t>Pomožni Kontakt 1NC+1NO  (Schneider GVAE11)</t>
  </si>
  <si>
    <t>Kontaktor 9A 230V 50/60HZ  (Schneider LC1D09P7)</t>
  </si>
  <si>
    <t>Stikalo 2 poziciji (Schneider XB4BD25)</t>
  </si>
  <si>
    <t>Tipka za izklop v sili (Schneider XB4BS8442)</t>
  </si>
  <si>
    <t>Glava tipke bela (Schneider ZB4BA1)</t>
  </si>
  <si>
    <t>Glava tipke črna (Schneider ZB4BA2)</t>
  </si>
  <si>
    <t>Telo signalne svetilke LED 24v dc (Schneider ZB4BW0B31)</t>
  </si>
  <si>
    <t>Glava svetlečega tipkala (Schneider ZB4BW333)</t>
  </si>
  <si>
    <t>Kontakt, nosilec1NO (Schneider ZB4BZ101)</t>
  </si>
  <si>
    <t>Kontakt, nosilec 1NC (Schneider ZB4BZ102)</t>
  </si>
  <si>
    <t>Kontakt 1NO (Schneider ZBE101)</t>
  </si>
  <si>
    <t>Telo svetilke rdeč 24V LED (Schneider ZBVB4)</t>
  </si>
  <si>
    <t>kd</t>
  </si>
  <si>
    <t>m3</t>
  </si>
  <si>
    <t>m2</t>
  </si>
  <si>
    <t>Geomehanik - pregled temeljnih tal z vpisom v gradbeni dnevnik.</t>
  </si>
  <si>
    <t>m1</t>
  </si>
  <si>
    <t>Dobava in montaža rebraste armature S500 do fi 12</t>
  </si>
  <si>
    <t>kg</t>
  </si>
  <si>
    <t>Dobava in montaža rebraste armature S500 nad fi 12</t>
  </si>
  <si>
    <t>Dobava in montaža armaturnih mrež S500</t>
  </si>
  <si>
    <t>BETONSKA DELA SKUPAJ</t>
  </si>
  <si>
    <t>TESARSKA DELA</t>
  </si>
  <si>
    <t>OPOMBA:
Vsa dela se morajo izvajati v skladu z načrtom in tehničnim poročilom arhitekture in gradbenih konstrukcij ter standardi.
Pri opaženju tudi upoštevati: vsa pripravljalna in zaključna dela; vse vertikalne in horizontalne prenose, transporte in prevoze; opaž vidnih betonov iz gladkih opažnih elementov; vsa vezanja in podpiranja opažev; razopaženje po končanih delih.
Pri opažih se obračuna zaopažena površina betona ne glede na tehnologijo opaženja in vrste opažev.</t>
  </si>
  <si>
    <t>Dobava in pritrditev pvc trikotnih letvic na opaž pred betoniranjem - za posnete robove pri vidnih betonih</t>
  </si>
  <si>
    <t>Montaža in demontaža cevnega fasadnega odra višine do 10,00 m vključno z najemnino.</t>
  </si>
  <si>
    <t>TESARSKA DELA SKUPAJ</t>
  </si>
  <si>
    <t>ZIDARSKA DELA</t>
  </si>
  <si>
    <t>OBRTNIŠKA DELA</t>
  </si>
  <si>
    <t xml:space="preserve">KROVSKO-KLEPARSKA DELA                        </t>
  </si>
  <si>
    <t>SLIKO-PLESKARSKA DELA</t>
  </si>
  <si>
    <t>OBRTNIŠKA DELA SKUPAJ</t>
  </si>
  <si>
    <t>1.2.1.1</t>
  </si>
  <si>
    <t>1.1.1</t>
  </si>
  <si>
    <t>1.1.2</t>
  </si>
  <si>
    <t>1.1.3</t>
  </si>
  <si>
    <t>1.1.4</t>
  </si>
  <si>
    <t>1.2.1</t>
  </si>
  <si>
    <t>1.2.2</t>
  </si>
  <si>
    <t>1.2.3</t>
  </si>
  <si>
    <t>Dobava rezerovarja z odprtino za vtok in iztok in priključkom na cevovod na izhodu.</t>
  </si>
  <si>
    <t xml:space="preserve"> </t>
  </si>
  <si>
    <t>materjal: plastika</t>
  </si>
  <si>
    <t>Dobava in montaža vodovodnega materjala skupaj z spojnim in tesnilnim materjalom.</t>
  </si>
  <si>
    <t>pocinkani fitingi:</t>
  </si>
  <si>
    <t>Suhi in mokri preizkusni zagon ter funkcionalna kontrola objekta in opreme za suhi in mokri pogon, nastavitev in kalibracija opreme ter inštalacij.</t>
  </si>
  <si>
    <t>Izdelava obratovalnega dnevnika v slovenskem jeziku v enem izvodu.</t>
  </si>
  <si>
    <t>1.2</t>
  </si>
  <si>
    <t>KROVSKO-KLEPARSKA DELA SKUPAJ</t>
  </si>
  <si>
    <t xml:space="preserve">R E K A P I T U L A C I J A </t>
  </si>
  <si>
    <t>DDV</t>
  </si>
  <si>
    <t>GRADBENA DELA</t>
  </si>
  <si>
    <t>1.</t>
  </si>
  <si>
    <t>2.</t>
  </si>
  <si>
    <t>POSKUSNO OBRATOVANJE IN NADZORI</t>
  </si>
  <si>
    <t>3.</t>
  </si>
  <si>
    <t>drobni in vezni material</t>
  </si>
  <si>
    <t>%</t>
  </si>
  <si>
    <t>m</t>
  </si>
  <si>
    <t>pocinkan valjenec FeZn 25x4mm</t>
  </si>
  <si>
    <t>križna sponka</t>
  </si>
  <si>
    <t>ZEMELJSKA DELA</t>
  </si>
  <si>
    <t>ZGORNJI USTROJ SKUPAJ</t>
  </si>
  <si>
    <t>4.1</t>
  </si>
  <si>
    <t>4.1.1</t>
  </si>
  <si>
    <t>4.1.2</t>
  </si>
  <si>
    <t>4.1.3</t>
  </si>
  <si>
    <t>4.1.4</t>
  </si>
  <si>
    <t>4.1.5</t>
  </si>
  <si>
    <t>4.1.6</t>
  </si>
  <si>
    <t>4.1.7</t>
  </si>
  <si>
    <t>1.1.5</t>
  </si>
  <si>
    <t>1.2.4</t>
  </si>
  <si>
    <t>1.1.1.1</t>
  </si>
  <si>
    <t>1.1.1.2</t>
  </si>
  <si>
    <t>1.1.1.3</t>
  </si>
  <si>
    <t>1.1.1.4</t>
  </si>
  <si>
    <t>1.1.1.5</t>
  </si>
  <si>
    <t>1.1.1.6</t>
  </si>
  <si>
    <t>1.1.1.7</t>
  </si>
  <si>
    <t>1.1.1.8</t>
  </si>
  <si>
    <t>1.1.1.9</t>
  </si>
  <si>
    <t>1.1.1.10</t>
  </si>
  <si>
    <t>1.1.2.1</t>
  </si>
  <si>
    <t>1.1.2.2</t>
  </si>
  <si>
    <t>1.1.2.3</t>
  </si>
  <si>
    <t>1.1.2.4</t>
  </si>
  <si>
    <t>1.1.2.5</t>
  </si>
  <si>
    <t>1.1.2.6</t>
  </si>
  <si>
    <t>1.1.2.7</t>
  </si>
  <si>
    <t>1.1.2.8</t>
  </si>
  <si>
    <t>1.1.2.9</t>
  </si>
  <si>
    <t>1.1.2.10</t>
  </si>
  <si>
    <t>1.1.2.11</t>
  </si>
  <si>
    <t>1.1.2.12</t>
  </si>
  <si>
    <t>1.1.3.1</t>
  </si>
  <si>
    <t>1.1.3.2</t>
  </si>
  <si>
    <t>1.1.3.3</t>
  </si>
  <si>
    <t>1.1.3.4</t>
  </si>
  <si>
    <t>1.1.4.1</t>
  </si>
  <si>
    <t>1.1.4.2</t>
  </si>
  <si>
    <t>1.1.4.3</t>
  </si>
  <si>
    <t>1.1.4.4</t>
  </si>
  <si>
    <t>1.1.4.5</t>
  </si>
  <si>
    <t>1.1.4.6</t>
  </si>
  <si>
    <t>1.1.4.7</t>
  </si>
  <si>
    <t>1.1.4.8</t>
  </si>
  <si>
    <t>1.1.4.9</t>
  </si>
  <si>
    <t>1.1.4.10</t>
  </si>
  <si>
    <t>1.1.5.1</t>
  </si>
  <si>
    <t>1.1.5.2</t>
  </si>
  <si>
    <t>1.2.1.2</t>
  </si>
  <si>
    <t>1.2.1.3</t>
  </si>
  <si>
    <t>1.2.2.1</t>
  </si>
  <si>
    <t>1.2.3.1</t>
  </si>
  <si>
    <t xml:space="preserve">OPOMBA:
Vsi alu izdelki izdelki so finalizirani se dobavijo na objekt in montirajo.
Izdelajo se po shemi oken in vrat in po detajlih proizvajalca. Barva po izbiri projektanta. mere izdelka so podane orientacijsko in so zaokrožene, zato je vse mere potrebno vzeti na licu mesta.
V ceni je zajeti vse zaključke izdelka do gradbene konstrukcije in tesnjenje. Pri oblikovanju cen za vse izdelke je potrebno upoštevati sheme vrat, oken in sten z opisi ter zidarsko pomočjo za vgrajevanje. V ceni je zajeti tudi slepe okvirje. </t>
  </si>
  <si>
    <t>1.2.4.1</t>
  </si>
  <si>
    <t>1.2.4.2</t>
  </si>
  <si>
    <t>Vrednost</t>
  </si>
  <si>
    <t>1.1</t>
  </si>
  <si>
    <t>BETONSKA DELA</t>
  </si>
  <si>
    <t>GRADBENA DELA SKUPAJ</t>
  </si>
  <si>
    <t>*Vse cene brez DDV</t>
  </si>
  <si>
    <t>Zap.št.</t>
  </si>
  <si>
    <t>Opis del</t>
  </si>
  <si>
    <t>Količina</t>
  </si>
  <si>
    <t>Enota</t>
  </si>
  <si>
    <t xml:space="preserve">GRADBENA IN OBRTNIŠKA DELA SKUPAJ </t>
  </si>
  <si>
    <t>4.</t>
  </si>
  <si>
    <t>5.</t>
  </si>
  <si>
    <t>Izravnava za zunanje okenske police širine do 20 cm s cm 1:2 ali finim betonom vključno s potrebnim opažem.</t>
  </si>
  <si>
    <t>Zaključno čiščenje prostorov po končanih delih. obračuna se 1x tlorisna površina notranjih prostorov.</t>
  </si>
  <si>
    <t>Razna manjša gradbena dela, ki se izvajajo v režiji (ocena). obračun se bo vršil na podlagi dejansko porabljenega časa in materiala, evidentiran v gradbenem dnevniku in potrjen od nadzornega organa naročnika.</t>
  </si>
  <si>
    <t xml:space="preserve">Pkvd  </t>
  </si>
  <si>
    <t>ur</t>
  </si>
  <si>
    <t xml:space="preserve">Kvd   </t>
  </si>
  <si>
    <t>ZIDARSKA DELA SKUPAJ</t>
  </si>
  <si>
    <t>Montaža in demontaža premičnih odrov na zidarskih stolicah višine do 1,00 m.  obračuna se 1x tlorisna površina notranjih prostorov.</t>
  </si>
  <si>
    <t>Montaža in demontaža premičnih odrov na zidarskih stolicah višine nad 1,00 do 2,00 m.  obračuna se 1x tlorisna površina notranjih prostorov.</t>
  </si>
  <si>
    <t>Osnovni premaz in 2x slikanje že predhodno izravnanih notranjih sten in stropov z navadno belo barvo kot npr. jupol.</t>
  </si>
  <si>
    <t>SLIKO-PLESKARSKA DELA SKUPAJ</t>
  </si>
  <si>
    <t>OPOMBA:
Vsi kleparski izdelki so iz jeklene pocinkane barvane pločevine deb. 0,60 mm, nosilne kljuke in objemke so prav  tako iz jekla pocinkane barvane.</t>
  </si>
  <si>
    <t>HIDROMEHANSKA OPREMA</t>
  </si>
  <si>
    <t>TEHNOLOGIJA IN STROJNE INSTALACIJE</t>
  </si>
  <si>
    <t xml:space="preserve">SKUPAJ </t>
  </si>
  <si>
    <t>*vse cene brez DDV</t>
  </si>
  <si>
    <t>kos</t>
  </si>
  <si>
    <t>Proizvajalec ponujene opreme:</t>
  </si>
  <si>
    <t>Priložiti tehnične specifikacije ponujene opreme!</t>
  </si>
  <si>
    <t>Dostaviti tehnične specifikacije ponujene opreme!</t>
  </si>
  <si>
    <t>dolžina kabla: 10 m</t>
  </si>
  <si>
    <t>Dobava vključuje tudi nastavitve in kalibracijo za pravilno delovanje.</t>
  </si>
  <si>
    <t>Frekvenčni pretvornik</t>
  </si>
  <si>
    <t>PRIPRAVLJALNA IN RUŠITVENA DELA</t>
  </si>
  <si>
    <t>ZGORNJI USTROJ</t>
  </si>
  <si>
    <t xml:space="preserve">Čiščenje grmičevja in nizkega drevja </t>
  </si>
  <si>
    <t>PRIPRAVLJALNA IN RUŠITVENA DELA SKUPAJ</t>
  </si>
  <si>
    <t>Gradbeni material  eur 90,00</t>
  </si>
  <si>
    <t>Čiščenje terena po končani gradnji</t>
  </si>
  <si>
    <t xml:space="preserve">Planiranje in valjanje zemeljskega planuma.                                                                                                                                                                                                                    </t>
  </si>
  <si>
    <t xml:space="preserve">Fino planiranje in valjanje tamponskega planuma do predpisanega modula.                                                                                                                                                                                               </t>
  </si>
  <si>
    <t>Dobava betona C12/15 in izdelava betonske posteljice debeline 10cm z izdelavo ležišča cevi z naleganjem 120°. Natančnost poravnave posteljice je +-1cm</t>
  </si>
  <si>
    <t>Poz. št.</t>
  </si>
  <si>
    <t>Opis</t>
  </si>
  <si>
    <t>Vrednost v EUR brez DDV</t>
  </si>
  <si>
    <t>Vrednost v EUR z DDV</t>
  </si>
  <si>
    <t>ELEKTROMONTAŽNA DELA</t>
  </si>
  <si>
    <t>SKUPAJ</t>
  </si>
  <si>
    <t>10,00%</t>
  </si>
  <si>
    <t>KONČNA VREDNOST</t>
  </si>
  <si>
    <t xml:space="preserve">HIDROMEHANSKA OPREMA </t>
  </si>
  <si>
    <t>ELEKTRO PRIKLJUČEK</t>
  </si>
  <si>
    <t>ELEKTROMONTAŽNA DELA - OBJEKT</t>
  </si>
  <si>
    <t>Zakoličba podpornega zidu in zavarovanje zakoličbe. obračuna se 1x celotna dolžina podpornega zidu.</t>
  </si>
  <si>
    <t>Postavitev gradbenih profilov za podporni zid.</t>
  </si>
  <si>
    <t>Dobava in pritrditev pvc trikotnih in trapeznih letvic na opaž pred betoniranjem - za navidezne dilatacije na vsakih cca 6-8m</t>
  </si>
  <si>
    <t>OPOMBA: 
Vsa dela se morajo izvajati v skladu z načrtom in tehničnim poročilom gradbenih konstrukcij ter standardi.
V ceni upoštevati tudi: vsa pripravljalna in zaključna dela; vse vertikalne in horizontalne prenose, transporte in prevoze.</t>
  </si>
  <si>
    <t xml:space="preserve">OPOMBA: 
Vsa dela se morajo izvajati v skladu z načrtom in tehničnim poročilom arhitekture in gradbenih konstrukcij ter standardi. Končno poročilo preiskav betona, ki ga izvede pooblaščena institucija, je vkalkulirano v ceni po enoti mere.
Pri betoniranju tudi upoštevati: vsa pripravljalna in zaključna dela; vse vertikalne in horizontalne prenose, prevoze in transporte; vibriranje in negovanje betona; vgradnjo vseh sider in kovinskih nosilnih elementov za ostala gradbena in obrtniška dela.
Pri izvedbi temeljenja objekta je potrebno upoštevati navodila geomehanika.
</t>
  </si>
  <si>
    <t>KANALIZACIJA</t>
  </si>
  <si>
    <t xml:space="preserve"> KANALIZACIJA</t>
  </si>
  <si>
    <t>Zakoličba trase kanalizacije in zavarovanje zakoličbe ter postavitev gradbenih profilov.</t>
  </si>
  <si>
    <t>Naprava, montaža in demontaža opaža za preboj fi 30 cm skozi ab zid deb. 20 cm za prezračevalno rešetko</t>
  </si>
  <si>
    <t>KERAMIČARSKA IN TLAKARSKA DELA</t>
  </si>
  <si>
    <t>Oznaka O1 - okno iz alu profilov s termočlenom, zasteklitev z dvoslojnim termopanom kw=1,1wm2k. odpiranje po horizontalni in vertikalni osi po shemi. okno je opremljeno z notranjo pvc okensko polico. okno vel. 160/120 cm  (zidarska mera).</t>
  </si>
  <si>
    <t>ZUNANJE OGRAJE</t>
  </si>
  <si>
    <t xml:space="preserve"> KANALIZACIJA SKUPAJ</t>
  </si>
  <si>
    <t>Zakoličba objekta z zunanjo ureditvijo in zavarovanje zakoličbe.</t>
  </si>
  <si>
    <t>ZEMELJSKA  DELA</t>
  </si>
  <si>
    <t>ZEMELJSKA  DELA SKUPAJ</t>
  </si>
  <si>
    <t>1.1.5.3</t>
  </si>
  <si>
    <t>1.1.5.4</t>
  </si>
  <si>
    <t>1.1.5.5</t>
  </si>
  <si>
    <t>1.1.5.6</t>
  </si>
  <si>
    <t>1.1.5.7</t>
  </si>
  <si>
    <t>1.1.5.8</t>
  </si>
  <si>
    <t>1.1.5.9</t>
  </si>
  <si>
    <t>1.1.5.10</t>
  </si>
  <si>
    <t>1.1.6</t>
  </si>
  <si>
    <t>1.1.6.1</t>
  </si>
  <si>
    <t>1.1.6.2</t>
  </si>
  <si>
    <t>1.1.6.3</t>
  </si>
  <si>
    <t>1.1.6.4</t>
  </si>
  <si>
    <t>1.1.6.5</t>
  </si>
  <si>
    <t>1.1.6.6</t>
  </si>
  <si>
    <t>1.1.6.7</t>
  </si>
  <si>
    <t>1.1.6.8</t>
  </si>
  <si>
    <t>1.1.6.9</t>
  </si>
  <si>
    <t>1.1.6.10</t>
  </si>
  <si>
    <t>1.1.6.11</t>
  </si>
  <si>
    <t>1.1.6.12</t>
  </si>
  <si>
    <t>1.1.6.13</t>
  </si>
  <si>
    <t>1.1.6.14</t>
  </si>
  <si>
    <t>1.1.6.15</t>
  </si>
  <si>
    <t>1.1.6.16</t>
  </si>
  <si>
    <t>1.1.6.17</t>
  </si>
  <si>
    <t>1.1.6.18</t>
  </si>
  <si>
    <t>1.1.6.19</t>
  </si>
  <si>
    <t>1.1.7</t>
  </si>
  <si>
    <t>1.1.7.1</t>
  </si>
  <si>
    <t>1.1.7.2</t>
  </si>
  <si>
    <t>1.1.7.3</t>
  </si>
  <si>
    <t>1.1.7.4</t>
  </si>
  <si>
    <t>1.1.7.5</t>
  </si>
  <si>
    <t>1.1.7.6</t>
  </si>
  <si>
    <t>1.1.7.7</t>
  </si>
  <si>
    <t>1.1.7.8</t>
  </si>
  <si>
    <t>1.1.7.9</t>
  </si>
  <si>
    <t>1.1.7.10</t>
  </si>
  <si>
    <t>1.1.7.11</t>
  </si>
  <si>
    <t>1.1.7.12</t>
  </si>
  <si>
    <t>Ročno planiranje dna jarkov in jam za kanalizacijo s točnostjo +- 3 cm z utrjevanjem</t>
  </si>
  <si>
    <t>Dobava betona C12/15 in polno obbetoniranje cevi</t>
  </si>
  <si>
    <t>1.1.7.13</t>
  </si>
  <si>
    <t>1.1.8</t>
  </si>
  <si>
    <t>1.1.8.1</t>
  </si>
  <si>
    <t>1.1.8.2</t>
  </si>
  <si>
    <t>ZUNANJE OGRAJE SKUPAJ</t>
  </si>
  <si>
    <t>1.2.3.2</t>
  </si>
  <si>
    <t>1.2.4.3</t>
  </si>
  <si>
    <t>1.2.4.4</t>
  </si>
  <si>
    <t>1.1.2.13</t>
  </si>
  <si>
    <t>1.1.2.14</t>
  </si>
  <si>
    <t>1.1.2.15</t>
  </si>
  <si>
    <t>1.1.2.16</t>
  </si>
  <si>
    <t>OBJEKT IN ZUNANJA UREDITEV</t>
  </si>
  <si>
    <t>1.1.2.17</t>
  </si>
  <si>
    <t>STROJNA OPREMA</t>
  </si>
  <si>
    <t xml:space="preserve">OPOMBA:
Dela je treba izvajati po določilih veljavnih tehničnih predpisov in skladno z obveznimi standardi. 
V ceni posameznih postavk za zemeljska dela  je upoštevati še: 
- dela in ukrepe po določilih veljavnih predpisov varstva pri delu; 
 - pregled bočnih strani izk. vsak dan pred pričetkom dela zlasti pa po dež. vremenu, mrazu; 
- čiščenje temeljnih izkopov neposredno pred pričetkom betoniranja.
V ceni za enoto je treba upoštevati vsa dela, ki so opisana v posamezni postavki ter vsa dela in ukrepe iz zgornje točke tega splošnega opisa. 
Pri izvedbi izkopov je potrebno obvezno upoštevati navodila in mnenje geomehanika in načrta varovanja gradbene jame. Po opravljenem izkopu in kontroli geomehanik poda svoje mnenje, ki je merodajno za nadaljevanje dela.
Vsa izkopna dela in transporti izkopnih materialov se obračunajo po prostornini zemljine v raščenem stanju. Vsa nasipna dela se obračunajo po prostornini zemljine v vgrajenem stanju. Morebitne začasne deponije zemeljskega materiala in potrebne transporte v zvezi  s tem je potrebno upoštevati v enotnih cenah.
Možna so odstopanja glede kategorij izkopa. </t>
  </si>
  <si>
    <t xml:space="preserve">Dobava filterskega materiala (prodec 8/32 ali TD 16/32) in izdelava zasipa drenažnih cevi DN110 do planuma zgornjega ustroja </t>
  </si>
  <si>
    <t>Opomba:
Cevi se polaga v že izgrajen nosilen nasip (dobro utrjen in skonsolidiran) , zgrajen vsaj do planuma zgornjega ustroja. Nosilnost pod posteljico cevi mora biti Ev2=40N/mm2. V primeru slabše nosilnosti se izvede zamenjava temeljnih tal s tamponom 8-32mm ustrezne debeline.</t>
  </si>
  <si>
    <t xml:space="preserve">Zap. </t>
  </si>
  <si>
    <t>4.1.</t>
  </si>
  <si>
    <t>DOBAVA IN MONTAŽA IZDELANEGA ODJEMNO MERILNEGA MESTA</t>
  </si>
  <si>
    <t>4.2.</t>
  </si>
  <si>
    <t>DOBAVA IN MONTAŽA DOVODNEGA EL.KABLA</t>
  </si>
  <si>
    <t>ZEMELJSKA DELA ZA KABELSKO KANALIZACIJO IN ELEKTRIČNE JAŠKE</t>
  </si>
  <si>
    <t>ZAKOLIČBA TRASE KABELSKE KANALIZACIJE</t>
  </si>
  <si>
    <t>DOBAVA IN MONTAŽA OZEMLJILA VZDOLŽ TRASE KABLA</t>
  </si>
  <si>
    <t>OSTALO</t>
  </si>
  <si>
    <t>Prostostoječa kovinska omara na betonskem podstavku (popis zajet v zemeljskih deli) iz nerjaveče pločevine z enokrilnimi vrati, ključavnico in izrezi za odčitovanje števcev ter s strehico dim.704x900x250 IP 55 (kot naprimer Elektroservisi kpo Mo-3). Omarica mora biti v skladu s tipizacijo merilnih mest (SODO). V omarici mora biti nameščena sledeča oprema:</t>
  </si>
  <si>
    <t>NV podnožje varovalk, 3 polno 250A</t>
  </si>
  <si>
    <t>trifazni dvotarifni električni števec delovne energije z vgrajenim omejevalnikom toka nastavljenim na 3x25A kot npr.Landis+GYR ZMF120ABD</t>
  </si>
  <si>
    <t>komunikator npr.Landis GYR AD-FP90B140</t>
  </si>
  <si>
    <t>Odvodniki prenapetosti Razred I, Uc320V, Up2kV pri In25kA. Iimp12,5kA oblike 10/350µs</t>
  </si>
  <si>
    <t>PEN zbiralka</t>
  </si>
  <si>
    <t>4.2</t>
  </si>
  <si>
    <t>4.2.1</t>
  </si>
  <si>
    <t>4.2.2</t>
  </si>
  <si>
    <t>4.2.3</t>
  </si>
  <si>
    <t>4.2.5</t>
  </si>
  <si>
    <t>4.3</t>
  </si>
  <si>
    <t>4.3.1</t>
  </si>
  <si>
    <t>4.3.2</t>
  </si>
  <si>
    <t>4.3.3</t>
  </si>
  <si>
    <t>4.3.4</t>
  </si>
  <si>
    <t>4.3.5</t>
  </si>
  <si>
    <t>4.3.6</t>
  </si>
  <si>
    <t xml:space="preserve"> Strojni in ročni izkop za kabelsko kanalizacijo  v terenu 3.-4.ktg. globine do 1.50 m z  odlaganjem materiala ob robu izkopa.                                                                                                                                          </t>
  </si>
  <si>
    <t xml:space="preserve">Dobava materiala in izdelava peščene podlage pod cevmi  v deb.10 cm vključno s planiranjem.                                                                                                                                                                                   </t>
  </si>
  <si>
    <t xml:space="preserve"> Dobava materiala in zasip s peščenim gramozom gran.0-4 mm do 15 cm nad cevjo.                                                                                                                                                                                                                        </t>
  </si>
  <si>
    <t xml:space="preserve">Dobava in strojno vgrajevanje tampona pod  povoznimi površinami v deb.20-35 cm z uvaljanjem do predpisanega modula E2 = 100 Mpa.                                                                                                                                                               </t>
  </si>
  <si>
    <t xml:space="preserve"> Strojni in ročni zasip z bolšim materialom od izkopa v plasteh z utrjevanjem.                                                                                                                                                                                 </t>
  </si>
  <si>
    <t xml:space="preserve"> Strojno nakladanje in odvoz odvečnega   materiala v stalno deponijo vključno s stroški deponiranja.                                                                                                                                                                                          </t>
  </si>
  <si>
    <t xml:space="preserve">Fino planiranje in valjanje tamponskega planuma do predpisanega modula.      </t>
  </si>
  <si>
    <t xml:space="preserve">Trasiranje omrežja </t>
  </si>
  <si>
    <t>Izdelava betonskega postavka pod merilno omaro višine 50cm in dolžine 60cm</t>
  </si>
  <si>
    <t>vertikalna zaščita dovodnega kabla na obstoječem stebru l=3m</t>
  </si>
  <si>
    <t>Polaganje  PVC opozorilnega traku z napisom "POZOR ENERGETSKI KABEL" v izkopan kabelski jarek 30 cm nad cevjo</t>
  </si>
  <si>
    <t>4.4</t>
  </si>
  <si>
    <t>4.4.1</t>
  </si>
  <si>
    <t>ureditev gradbišča pred pričetkom del</t>
  </si>
  <si>
    <t>KRMILNA OMARA</t>
  </si>
  <si>
    <t>INŠTALACIJA</t>
  </si>
  <si>
    <t>KOS</t>
  </si>
  <si>
    <t>4.2.14</t>
  </si>
  <si>
    <t>4.2.13</t>
  </si>
  <si>
    <t>4.2.12</t>
  </si>
  <si>
    <t>4.2.11</t>
  </si>
  <si>
    <t>4.2.10</t>
  </si>
  <si>
    <t>4.2.9</t>
  </si>
  <si>
    <t>4.2.8</t>
  </si>
  <si>
    <t>4.2.7</t>
  </si>
  <si>
    <t>4.2.6</t>
  </si>
  <si>
    <t>KABEL NEG.NPI07VV-F 3x2,5mm2</t>
  </si>
  <si>
    <t>M</t>
  </si>
  <si>
    <t>KABEL NEG.NPI07VV-F 3x1,5mm2</t>
  </si>
  <si>
    <t>KABEL NEG.NPI07VV-F 3x1mm2</t>
  </si>
  <si>
    <t>KABEL NEG.NPI07VV-F 5x1mm2</t>
  </si>
  <si>
    <t>KABEL NEG.NPI07VV-F 3x0,75mm2</t>
  </si>
  <si>
    <t>KABEL NEG.NPI07VV-F 12x0,75mm2</t>
  </si>
  <si>
    <t>KABEL 4X0,5 OKLOPLJEN NPIVC4 X 0,50mm2</t>
  </si>
  <si>
    <t>KABEL 4X1,5 OKLOPLJEN NPIVC4 X 1,5mm2</t>
  </si>
  <si>
    <t>Meritve električne inštalacije ter izenačitve potencialov, izpis merilnega protokola</t>
  </si>
  <si>
    <t>KPL</t>
  </si>
  <si>
    <t>4.2.4</t>
  </si>
  <si>
    <t>4.2.15</t>
  </si>
  <si>
    <t>4.2.16</t>
  </si>
  <si>
    <t>4.2.17</t>
  </si>
  <si>
    <t>4.2.18</t>
  </si>
  <si>
    <t>4.2.19</t>
  </si>
  <si>
    <t>4.2.20</t>
  </si>
  <si>
    <t>4.2.21</t>
  </si>
  <si>
    <t>4.2.22</t>
  </si>
  <si>
    <t>4.2.23</t>
  </si>
  <si>
    <t>4.2.24</t>
  </si>
  <si>
    <t>4.2.25</t>
  </si>
  <si>
    <t>4.2.26</t>
  </si>
  <si>
    <t>4.2.27</t>
  </si>
  <si>
    <t>4.2.28</t>
  </si>
  <si>
    <t>4.2.29</t>
  </si>
  <si>
    <t xml:space="preserve">INTERNE INSTALACIJE SKUPAJ </t>
  </si>
  <si>
    <t>Dobava in vgradnja Stigmaflex cev f110mm skupaj z original čepi, vodotesnimi spoji, distančniki, koleni, …</t>
  </si>
  <si>
    <t>Izdelava poslovnika za obratovanje in navodil za varno delo in vzdrževanje v slovenskem jeziku.</t>
  </si>
  <si>
    <t>5.1</t>
  </si>
  <si>
    <t>5.2</t>
  </si>
  <si>
    <t>5.3</t>
  </si>
  <si>
    <t>5.4</t>
  </si>
  <si>
    <t>Izobraževanje upravljalca tekom celotnega poskusnega obratovanja, vključno z izvedbo intenzivnega izobraževanja 1x3 dni za tehnično in vzdrževalno osebje upravljalca pred pridobitvijo uporabnega dovoljenja.</t>
  </si>
  <si>
    <t>5.7</t>
  </si>
  <si>
    <t>5.9</t>
  </si>
  <si>
    <t>2.1</t>
  </si>
  <si>
    <t>napajanje: 400V</t>
  </si>
  <si>
    <t>zaščita: IP54</t>
  </si>
  <si>
    <t>Komplet z vsem montažnim in drobnim materjalom.</t>
  </si>
  <si>
    <t>Dobava in vgradnja hidrostatičnega merilca nivoja tipa Eltratec PP1100 ali ekvivalent za signalizacijo nivoja vode v bazenu VH1 in VH2:</t>
  </si>
  <si>
    <t>V ponudbenih cenah mora ponudnik upoštevati vsa potrebna (tudi pomožna) dela za dobavo in vgradnjo hidromehanske opreme. Hidromehanska oprema mora biti vgrajena tako, da bo zagotavljala pravilno delovanje ter ustrezno varnost pri uporabi.
Kosovnice so informativne in služijo za oblikovanje ponudbene cene.</t>
  </si>
  <si>
    <t>MERILEC PRETOKA PN 10 DN40, vgrajenega s prirobnicami po standardu DIN 2501, obloga iz trde gume, z ohišjem iz aluminija IP67, elektrodo iz nerjavečega jekla 1.4435, LCD prikaz pretoka in seštevanja, izhod 4-20mA HART + pulzni.</t>
  </si>
  <si>
    <t>Pretočni rezerovar za protipranje membran</t>
  </si>
  <si>
    <t>materjal: plastika (za živilsko uporabo)</t>
  </si>
  <si>
    <t>kapaciteta: 1000 l</t>
  </si>
  <si>
    <t>Interne vodovodne instalacije</t>
  </si>
  <si>
    <t>Zunanji premer (mm): 1.48</t>
  </si>
  <si>
    <t>Notranji premer (mm) 0.65</t>
  </si>
  <si>
    <t>Mikrobiološka učinkovitost (%) &gt; 99.9999</t>
  </si>
  <si>
    <t>Specifikacije modulov</t>
  </si>
  <si>
    <t>Minimalna stopnja filtracije (Dalton): 120.000</t>
  </si>
  <si>
    <t>Priključki: 1.5''</t>
  </si>
  <si>
    <t>Parametri delovanja:</t>
  </si>
  <si>
    <t>Obratovalna temperatura: (°C) 5 - 40</t>
  </si>
  <si>
    <t>Max. NaOCl - CIP pranje (ppm) 500</t>
  </si>
  <si>
    <t>Max. NaOCl - protipranje (ppm) 10</t>
  </si>
  <si>
    <t>Dobava in montaža plovnega stikala tip Flygt ENM-10 ali ekvivalent skupaj z montažnim materjalom.</t>
  </si>
  <si>
    <t>maksimlani tlak: 10bar</t>
  </si>
  <si>
    <t>minimalni delovni tlak: 2bar</t>
  </si>
  <si>
    <t>pretok za izpiranje: 2,5m3/h</t>
  </si>
  <si>
    <t>pretok drenaže: 0,7 l/s</t>
  </si>
  <si>
    <t>čas izpiranja: 8 - 10s</t>
  </si>
  <si>
    <t>ventil za drenažo: 6/4''</t>
  </si>
  <si>
    <t>površina filtrnega medija: 530cm2</t>
  </si>
  <si>
    <t>diferencialni presostat - začetek izpiranja: 0,8bar</t>
  </si>
  <si>
    <t>Materjali:</t>
  </si>
  <si>
    <t>Notranjost filtra: AISI 304</t>
  </si>
  <si>
    <t>Ohišje filtra: AISI 304</t>
  </si>
  <si>
    <t>Tesnila: EPDM</t>
  </si>
  <si>
    <t>materjal filtrnega medija: dvojna mreža INOX AISI316</t>
  </si>
  <si>
    <t>priključki dotok- iztok: 2''</t>
  </si>
  <si>
    <t>Napajalni kabel: plašč iz polietilena ojačan z vlakni iz kevlarja</t>
  </si>
  <si>
    <t>Dobava in vgradnja merilca tlaka Siemens  Sitrans P series ZETA (cod. 7MF1564-9AA00-1AA1 H1Y) ali ekvivalent</t>
  </si>
  <si>
    <t>Dobava in vgradnja presostata mini 1/8M 1-10/80 NA ali ekvivalent</t>
  </si>
  <si>
    <t>pokrov: min fi500mm</t>
  </si>
  <si>
    <t>Pnevmatski pogoni</t>
  </si>
  <si>
    <t>maks. tlak: 16 bar</t>
  </si>
  <si>
    <t>signalizacija pozicije ventila na EO</t>
  </si>
  <si>
    <t>standardni delovni tlak: 5 bar</t>
  </si>
  <si>
    <t>Avtomatski PVC-U kroglični ventili s pnevmatskim pogonom</t>
  </si>
  <si>
    <t>sistem proti vibracijam Dualblock ali ekv.</t>
  </si>
  <si>
    <t>Izdelava, dobava in montaža fazoskih kosov in cevovodov za izvedbo postrojenja vključno s pripadajočo pritrdilno garnituro in konzolami, izdelanega iz PVC-U plastike.</t>
  </si>
  <si>
    <t>ročni kroglični ventil d63</t>
  </si>
  <si>
    <t>ročni kroglični ventil d50</t>
  </si>
  <si>
    <t>nepovratni ventil d50</t>
  </si>
  <si>
    <t>nepovratni ventil d32</t>
  </si>
  <si>
    <t>lovilna košara d63</t>
  </si>
  <si>
    <t>koleno 90st d63</t>
  </si>
  <si>
    <t>T d63</t>
  </si>
  <si>
    <t>redukcija d63/50</t>
  </si>
  <si>
    <t>redukcija d63/32</t>
  </si>
  <si>
    <t>cevovod d63</t>
  </si>
  <si>
    <t>cevovod d50</t>
  </si>
  <si>
    <t>cevovod d32</t>
  </si>
  <si>
    <t>T d63/50</t>
  </si>
  <si>
    <t>Cevovodi in fazonski kosi PVC-U</t>
  </si>
  <si>
    <t>vzročevalne pipe d20 z ročnim krogličnim ventilom</t>
  </si>
  <si>
    <t>Dobava in vgradnja avtomatskega samoizpiralnega filtra tipa SATI ACQUASPEED– mod. AS F1 Y 2" ali ekvivalent.</t>
  </si>
  <si>
    <t>nominalni maksimalni pretok: 40m3/h 
(pri 120 mikron - NTU&lt;1)</t>
  </si>
  <si>
    <t xml:space="preserve">Komadni modul: Saticon LM200– 230Vdc – 50 Hz
Elektromootr: 24Vdc - 75W - In 4,8A - Ipeak 15A - zaščita: IP44
Presostati: Bourdon Ø63 G¼” radialni - inox - glicerin - 0÷10bar </t>
  </si>
  <si>
    <r>
      <t>V</t>
    </r>
    <r>
      <rPr>
        <sz val="10"/>
        <rFont val="Arial"/>
        <family val="2"/>
        <charset val="238"/>
      </rPr>
      <t>gradnja z pripadajočimi cevnimi povezavami, fitingi in armaturami.</t>
    </r>
  </si>
  <si>
    <r>
      <t xml:space="preserve">Dobava vključuje montažni material za </t>
    </r>
    <r>
      <rPr>
        <sz val="10"/>
        <rFont val="Arial"/>
        <family val="2"/>
        <charset val="238"/>
      </rPr>
      <t>vgradnjo sonde in nastavitve za pravilno delovanje.</t>
    </r>
  </si>
  <si>
    <t>Dobava in vgradnja kompresorja za zrak tip ATLAS COPCO AC 30 E 200 ali ekvivalent</t>
  </si>
  <si>
    <t>Vklučuje ves potreben montažni materjal in profile INOX AISI 304 za vgradnjo na steno.</t>
  </si>
  <si>
    <t>p=11bar; 
V=200 l
Q=4.9 l/s
P=2.2kW; 1100 rpm
dimenzije: 1400x560x990mm 
teža: 100kg</t>
  </si>
  <si>
    <t>Karakteristike membranskih vlaken:</t>
  </si>
  <si>
    <t>Pretočne značilnosti: outside-in cross-flow</t>
  </si>
  <si>
    <t>Dimenzije modula:</t>
  </si>
  <si>
    <t>Nominalna površina membran / modul: 55m2</t>
  </si>
  <si>
    <t>Skupaj z ročnimi ventili za izpust kondenza.</t>
  </si>
  <si>
    <t>Velikost por: 0.012 μm</t>
  </si>
  <si>
    <t>Cena/enoto</t>
  </si>
  <si>
    <t>Vrednost  v EUR brez DDV</t>
  </si>
  <si>
    <t>KRMILNA OMARA - SKUPAJ</t>
  </si>
  <si>
    <t>INŠTALACIJA - SKUPAJ</t>
  </si>
  <si>
    <t>OSTALO - SKUPAJ</t>
  </si>
  <si>
    <t>ELEKTROMONTAŽNA DELA - INTERNE INŠTALACIJE</t>
  </si>
  <si>
    <t>ELEKTROMONTAŽNA DELA - ELEKTROPRIKLJUČEK</t>
  </si>
  <si>
    <t>DOBAVA IN MONTAŽA IZDELANEGA ODJEMNO MERILNEGA MESTA - SKUPAJ</t>
  </si>
  <si>
    <t>DOBAVA IN MONTAŽA DOVODNEGA EL.KABLA - SKUPAJ</t>
  </si>
  <si>
    <t>ZAKOLIČBA TRASE KABELSKE KANALIZACIJE SKUPAJ</t>
  </si>
  <si>
    <t>DOBAVA IN MONTAŽA OZEMLJILA VZDOLŽ TRASE KABLA - SKUPAJ</t>
  </si>
  <si>
    <t>OSTALO- SKUPAJ</t>
  </si>
  <si>
    <t>2.1.1</t>
  </si>
  <si>
    <t>2.1.2</t>
  </si>
  <si>
    <t>2.1.3</t>
  </si>
  <si>
    <t>2.1.4</t>
  </si>
  <si>
    <t>2.1.5</t>
  </si>
  <si>
    <t>2.1.6</t>
  </si>
  <si>
    <t>2.1.7</t>
  </si>
  <si>
    <t>2.1.8</t>
  </si>
  <si>
    <t>2.1.9</t>
  </si>
  <si>
    <t>2.1.10</t>
  </si>
  <si>
    <t>2.1.11</t>
  </si>
  <si>
    <t>2.1.12</t>
  </si>
  <si>
    <t>2.1.13</t>
  </si>
  <si>
    <t>2.1.14</t>
  </si>
  <si>
    <t>2.1.15</t>
  </si>
  <si>
    <t>2.1.16</t>
  </si>
  <si>
    <t>2.1.17</t>
  </si>
  <si>
    <t>2.1.18</t>
  </si>
  <si>
    <t>2.1.19</t>
  </si>
  <si>
    <t>2.1.20</t>
  </si>
  <si>
    <t>2.1.21</t>
  </si>
  <si>
    <t>2.1.22</t>
  </si>
  <si>
    <t>kroglični ventil 3/4'</t>
  </si>
  <si>
    <t>pipa 3/4''</t>
  </si>
  <si>
    <t>cev 3/4''</t>
  </si>
  <si>
    <t xml:space="preserve">koleno 90 1'' </t>
  </si>
  <si>
    <t xml:space="preserve">R kos 3/4'' - 1'' </t>
  </si>
  <si>
    <t>TEHNOLOGIJA IN STROJNE INSTALACIJE - SKUPAJ</t>
  </si>
  <si>
    <t xml:space="preserve">ELEKTROPRIKLJUČEK SKUPAJ </t>
  </si>
  <si>
    <t>ZEM. DELA ZA KABELSKO KAN. IN ELEKTRIČNE JAŠKE - SKUPAJ</t>
  </si>
  <si>
    <t>NEPREDVIDENA IN DODATNA DELA
(s predhodno potrditvijo nadzora)</t>
  </si>
  <si>
    <t>Izdelava električnega jaška  dim.1x1m,  z LTŽ za EL NN</t>
  </si>
  <si>
    <t>Drobni material</t>
  </si>
  <si>
    <t>ZAGON IN NADZORI</t>
  </si>
  <si>
    <t>Izdelava geodetskega načrta izvedenega stanja in vris v kataster skladno z ZGO in navodili upravljalca.</t>
  </si>
  <si>
    <t>Izvedba analiz po končanih delih pri pooblaščeni organizaciji do pridobitve potrditve ustreznosti vzorca na iztoku.</t>
  </si>
  <si>
    <t>3.1.</t>
  </si>
  <si>
    <t>3.2.</t>
  </si>
  <si>
    <t>3.3.</t>
  </si>
  <si>
    <t>3.4.</t>
  </si>
  <si>
    <t>3.5.</t>
  </si>
  <si>
    <t>3.6.</t>
  </si>
  <si>
    <t>3.1</t>
  </si>
  <si>
    <t>3.1.1</t>
  </si>
  <si>
    <t>3.1.2</t>
  </si>
  <si>
    <t>3.1.3</t>
  </si>
  <si>
    <t>3.1.4</t>
  </si>
  <si>
    <t>3.1.5</t>
  </si>
  <si>
    <t>3.1.6</t>
  </si>
  <si>
    <t>3.1.7</t>
  </si>
  <si>
    <t>3.1.8</t>
  </si>
  <si>
    <t>3.2</t>
  </si>
  <si>
    <t>3.2.1</t>
  </si>
  <si>
    <t>3.2.2</t>
  </si>
  <si>
    <t>3.2.3</t>
  </si>
  <si>
    <t>3.3</t>
  </si>
  <si>
    <t>3.3.6</t>
  </si>
  <si>
    <t>3.3.7</t>
  </si>
  <si>
    <t>3.3.8</t>
  </si>
  <si>
    <t>3.3.9</t>
  </si>
  <si>
    <t>3.3.11</t>
  </si>
  <si>
    <t>3.3.12</t>
  </si>
  <si>
    <t>3.3.13</t>
  </si>
  <si>
    <t>3.3.17</t>
  </si>
  <si>
    <t>3.3.18</t>
  </si>
  <si>
    <t>3.3.19</t>
  </si>
  <si>
    <t>3.3.20</t>
  </si>
  <si>
    <t>3.3.21</t>
  </si>
  <si>
    <t>3.3.22</t>
  </si>
  <si>
    <t>3.3.23</t>
  </si>
  <si>
    <t>3.4</t>
  </si>
  <si>
    <t>3.4.1</t>
  </si>
  <si>
    <t>3.4.2</t>
  </si>
  <si>
    <t>3.5</t>
  </si>
  <si>
    <t>3.5.1</t>
  </si>
  <si>
    <t>3.5.2</t>
  </si>
  <si>
    <t>3.6</t>
  </si>
  <si>
    <t>3.6.1</t>
  </si>
  <si>
    <t>KABEL NEG.NPI07VV-F 4x1,5mm2</t>
  </si>
  <si>
    <t>KABEL NEG.NPI07VV-F 5x6mm2</t>
  </si>
  <si>
    <t>Pripravljalna in zaključna dela</t>
  </si>
  <si>
    <t>Manipulativni stroški, drobni material</t>
  </si>
  <si>
    <t>4.4.3</t>
  </si>
  <si>
    <t>4.5</t>
  </si>
  <si>
    <t>GSM modem</t>
  </si>
  <si>
    <t xml:space="preserve">Izdelava aplikativne programske opreme za GSM modem - program mora omogočati urgiranje preko SMS sporočil in pošiljanje na zahtevo, klicni dostop do RS232 priključka, dobavljena in preizkušena oprema </t>
  </si>
  <si>
    <t>4.5.1</t>
  </si>
  <si>
    <t>4.5.2</t>
  </si>
  <si>
    <t>4.5.3</t>
  </si>
  <si>
    <t>GSM modem - SKUPAJ</t>
  </si>
  <si>
    <t>4.6</t>
  </si>
  <si>
    <t>Izdelava programa v odvisnosti od procesa, izdelava I/O tabel, komplet preizkus delovanja in spuščanje v pogon, uskladitve programerja z upravljavcem vodohrana</t>
  </si>
  <si>
    <t>Vključitev objekta v obstoječi nadzorni center (CNS) spuščanje v pogon, daljinsko vodenje in spremljanje iz centra vodenja upravljavca.Potrebno je testirati vse signale, komunikacijo s krmilnikom in komunikacijo z nadzornim centrom. CNS mora prikazovati osnovne parametre: način upravljanja, delovne ure, trenutne parametre odčitane iz senzorjev, stanja črpalk, ventilov in stanje pretokov ter nivojev. Sistem mora beležiti alarme (min in max nivoje, okvare, izpade, ...) Grafično mora prikazovati delovanje in frekvence črpalk, rezultate senzorjev,... Pri zagonu se določijo tudi osnovni (setup) parametri za delovanje vodarne.</t>
  </si>
  <si>
    <t>4.6.1</t>
  </si>
  <si>
    <t>4.6.2</t>
  </si>
  <si>
    <t>4.1.8</t>
  </si>
  <si>
    <t>4.1.9</t>
  </si>
  <si>
    <t>4.1.10</t>
  </si>
  <si>
    <t>4.1.11</t>
  </si>
  <si>
    <t>4.1.12</t>
  </si>
  <si>
    <t>4.1.13</t>
  </si>
  <si>
    <t>4.1.14</t>
  </si>
  <si>
    <t>4.1.15</t>
  </si>
  <si>
    <t>4.1.16</t>
  </si>
  <si>
    <t>4.1.17</t>
  </si>
  <si>
    <t>4.1.18</t>
  </si>
  <si>
    <t>4.1.19</t>
  </si>
  <si>
    <t>4.1.20</t>
  </si>
  <si>
    <t>4.1.21</t>
  </si>
  <si>
    <t>4.1.22</t>
  </si>
  <si>
    <t>4.1.23</t>
  </si>
  <si>
    <t>4.1.24</t>
  </si>
  <si>
    <t>4.1.25</t>
  </si>
  <si>
    <t>4.1.26</t>
  </si>
  <si>
    <t>4.1.27</t>
  </si>
  <si>
    <t>4.1.28</t>
  </si>
  <si>
    <t>4.1.29</t>
  </si>
  <si>
    <t>4.1.30</t>
  </si>
  <si>
    <t>4.1.31</t>
  </si>
  <si>
    <t>4.1.32</t>
  </si>
  <si>
    <t>4.1.33</t>
  </si>
  <si>
    <t>4.1.34</t>
  </si>
  <si>
    <t>4.1.35</t>
  </si>
  <si>
    <t>4.1.36</t>
  </si>
  <si>
    <t>4.1.37</t>
  </si>
  <si>
    <t>4.1.38</t>
  </si>
  <si>
    <t>4.1.39</t>
  </si>
  <si>
    <t>4.1.40</t>
  </si>
  <si>
    <t>4.1.41</t>
  </si>
  <si>
    <t>4.1.42</t>
  </si>
  <si>
    <t>4.1.43</t>
  </si>
  <si>
    <t>4.1.44</t>
  </si>
  <si>
    <t>4.1.45</t>
  </si>
  <si>
    <t>4.1.46</t>
  </si>
  <si>
    <t>4.1.47</t>
  </si>
  <si>
    <t>4.1.48</t>
  </si>
  <si>
    <t>4.1.49</t>
  </si>
  <si>
    <t>4.1.50</t>
  </si>
  <si>
    <t>4.1.51</t>
  </si>
  <si>
    <t>maskimalna višina modula: 2350mm</t>
  </si>
  <si>
    <r>
      <t>višina črpanja (H): 25</t>
    </r>
    <r>
      <rPr>
        <sz val="10"/>
        <rFont val="Arial"/>
        <family val="2"/>
        <charset val="238"/>
      </rPr>
      <t>.0 m</t>
    </r>
  </si>
  <si>
    <t>Avtomatski filter (FIL_01.01, FIL 01.02)</t>
  </si>
  <si>
    <t>Kompresor za zrak (KOMP_01.01)</t>
  </si>
  <si>
    <r>
      <t xml:space="preserve">Dobava in montaža </t>
    </r>
    <r>
      <rPr>
        <b/>
        <sz val="10"/>
        <rFont val="Arial"/>
        <family val="2"/>
        <charset val="238"/>
      </rPr>
      <t>zapornega ventila s plovcem</t>
    </r>
    <r>
      <rPr>
        <sz val="10"/>
        <rFont val="Arial"/>
        <family val="2"/>
        <charset val="238"/>
      </rPr>
      <t xml:space="preserve"> dimenzije DN40 za vgradnjo na dotok recikla v vodohran. Materjal nodularna litina ali INOX AISI 304.</t>
    </r>
  </si>
  <si>
    <t>Dobava in vgradnja tlačnega stikala mehanskega tlačnega stikala 1-10bar, tip S4110 ali ekvivalent</t>
  </si>
  <si>
    <t>Dobava vključuje ves potreben pritrdilni material, vijake, tesnila, varjenje, vgradnjo in vse kar je potrebno za pravilno delovanje.</t>
  </si>
  <si>
    <t>diferencialni tlak: 1,0 bar</t>
  </si>
  <si>
    <t>Puhalo (PUH_01.01)</t>
  </si>
  <si>
    <t>Dobava  in vgradnja avtomatskih PVC-U krogličnih ventilov na pnevmatski pogon skupaj z vsem potrebnim spojnim in montažnim materjalom:</t>
  </si>
  <si>
    <t>ročni kroglični ventil d90</t>
  </si>
  <si>
    <t>ročni kroglični ventil d75</t>
  </si>
  <si>
    <t>ročna loputa d125</t>
  </si>
  <si>
    <t>cevovod d125</t>
  </si>
  <si>
    <t>cevovod d90</t>
  </si>
  <si>
    <t>koleno 90st d125</t>
  </si>
  <si>
    <t>koleno 90st d90</t>
  </si>
  <si>
    <t>koleno 90st d75</t>
  </si>
  <si>
    <t>koleno 90st d50</t>
  </si>
  <si>
    <t>lovilna košara d90</t>
  </si>
  <si>
    <t>nepovratni ventil d90</t>
  </si>
  <si>
    <t>redukcija d90/63</t>
  </si>
  <si>
    <t>Kosovnica:</t>
  </si>
  <si>
    <t>Skupaj s cevnim razvodom se dobavi ves potrebni tesnilni, pritrdilni in vijačni material. Vse skupaj vodotesno varjeno in vijačeno. Izvedba iz nerjavečega jekla AISI 304.</t>
  </si>
  <si>
    <t>Cevovodi in fazonski kosi INOX</t>
  </si>
  <si>
    <t>Izdelava, dobava in montaža cevovoda izdelanega iz nerjavečega jekla AISI 304 vključno s pripadajočo pritrdilno garnituro in konzolami.</t>
  </si>
  <si>
    <t>2.1.23</t>
  </si>
  <si>
    <t>stopnja filtracije: 100 mikron</t>
  </si>
  <si>
    <t>kapaciteta (K): 12 m3/h</t>
  </si>
  <si>
    <t>P2: 1,5kW</t>
  </si>
  <si>
    <t>Dobava in vgradnja zunanje hrizontalne monoblok centrifugalne črpalke (dotok) kot CALPEDA NM 11/BE ali ekvivalent.</t>
  </si>
  <si>
    <t>število vrtljajev (n): 2900 min-1</t>
  </si>
  <si>
    <t>Predpripravljena za delovanje s frekvenčnim regulatorjem, ki uravnava hitrost skladno z merilcem pretoka in manometrom.</t>
  </si>
  <si>
    <t>Zunanja centrifugalna črpalka - dotok 
(P_02.01, P_02.02)</t>
  </si>
  <si>
    <t>Dobava in vgradnja zunanje hrizontalne monoblok centrifugalne črpalke (protipranje) kot CALPEDA NM 40/12A/B ali ekvivalent.</t>
  </si>
  <si>
    <t>kapaciteta (K): 30 m3/h</t>
  </si>
  <si>
    <r>
      <t>višina črpanja (H): 18</t>
    </r>
    <r>
      <rPr>
        <sz val="10"/>
        <rFont val="Arial"/>
        <family val="2"/>
        <charset val="238"/>
      </rPr>
      <t>.0 m</t>
    </r>
  </si>
  <si>
    <t>P2: 2,2kW</t>
  </si>
  <si>
    <t>sesalni priključek: prirobnica DN65</t>
  </si>
  <si>
    <t>tlačni priključek: prirobnica DN40</t>
  </si>
  <si>
    <t>sesalni priključek: prirobnica DN50</t>
  </si>
  <si>
    <t>tlačni priključek: prirobnica DN32</t>
  </si>
  <si>
    <t>mehki zagon</t>
  </si>
  <si>
    <t>Zunanja centrifugalna črpalka - protipranje
(P_03.01, P_03.02)</t>
  </si>
  <si>
    <t>Zunanja centrifugalna črpalka - obtočna CIP
(P_04)</t>
  </si>
  <si>
    <t>Dobava in vgradnja zunanje hrizontalne monoblok centrifugalne črpalke (obtočna CIP) kot CALPEDA NM 10/AE ali ekvivalent.</t>
  </si>
  <si>
    <t>kapaciteta (K): 10 m3/h</t>
  </si>
  <si>
    <t>višina črpanja (H): 20.0 m</t>
  </si>
  <si>
    <t>P2: 1,1kW</t>
  </si>
  <si>
    <t>Vključno s protipovratnimi ventili.</t>
  </si>
  <si>
    <t>max. kapaciteta: 3,5 l/h
max. protitlak: 10 bar
frekvenca: 230 V - 50Hz
zaščita IP55</t>
  </si>
  <si>
    <t>Dobava in vgradnja dozirne črpalke kot npr. ProMinent alpha ALPc 1004 ali ekvivalent.</t>
  </si>
  <si>
    <t>Dozirna črpalka - (P_05.01, P_05.02, P_05.03, P_07)</t>
  </si>
  <si>
    <t>Dobava in vgradnja sohotekočega lamelnega puhala za čiščenje membranskih modulov v procesu protipranja tip BECKER DT 4.25 K ali ekvivalent. Vključno z INOX konzolami za stensko vgradnjo.</t>
  </si>
  <si>
    <t>pretok: 22 Nm3/h</t>
  </si>
  <si>
    <t>proj. pretok: 17 Nm3/h</t>
  </si>
  <si>
    <t>inštalirana moč: 1,1 kW</t>
  </si>
  <si>
    <t>Membranski moduli - ultrafiltracija</t>
  </si>
  <si>
    <t>teža: 36,5 kg</t>
  </si>
  <si>
    <t>glasnost: 65 dB</t>
  </si>
  <si>
    <t>višina črpanja (H): 50.0 m</t>
  </si>
  <si>
    <t>P2: 2,2 kW</t>
  </si>
  <si>
    <t>priključki: DN40</t>
  </si>
  <si>
    <t xml:space="preserve">Dobava in vgradnja zunanje vertikalne večstopenjske črpalke s sklopko kot CALPEDA MXV-B 40-806/B ali ekvivalent. Vsi deli, ki so v stiku z vodo, so iz INOX materiala AISI 304. </t>
  </si>
  <si>
    <t>Zunanja vertikalna večstopenjska črpalka - črpanje očiščene vode (P_06.01, P_06.02)</t>
  </si>
  <si>
    <t>Proj. skupni pretok: 12m3/h</t>
  </si>
  <si>
    <t>Aksialni ventilator za prostor elektroomar
(VENT_01, VENT_02)</t>
  </si>
  <si>
    <t>Dobava in vgradnja aksialnega ventilatorja za prostor strojnice in prostor kemikalij. Komplet z regulatorjem za nastavitev hitrosti vrtenja kapacitete 1000 m3/h tlačno razliko 120 Pa električna moč 200 W električna napetost 230 V, komplet s samodvižno žaluzijo, primeren Vortice CA 250W ali ekvivalent</t>
  </si>
  <si>
    <t>Dobava in vgradnja membranskih modulov za pripravo pitne vode kot npr. Hyflux 600 ETI-55 ali ekvivalent. Vgradnja vključuje za ves montažni in tesnilni materjal za normalno nemoteno delovanje. Moduli morajo biti opremljeni z armaturami, ki omogočajo ročni odklop za popravilo posameznega modula.</t>
  </si>
  <si>
    <t>TMP: 0.2 - 1.2 bar</t>
  </si>
  <si>
    <t>max. pritisk dotok: 2.5 bar</t>
  </si>
  <si>
    <t>KRMILNA OMARA - Dobava, montaža in priklop nadometne poliesterske dvokrilne omare dimenzij: 1250X1250X312 tip: Schrack POCC5535 , s pripadajočo opremo</t>
  </si>
  <si>
    <t>2.1.31</t>
  </si>
  <si>
    <t>Priklopni cevovod na obst. dovod</t>
  </si>
  <si>
    <t>premer: DN80</t>
  </si>
  <si>
    <t>cevovod DN80</t>
  </si>
  <si>
    <t>koleno DN80/90° - 5 kos</t>
  </si>
  <si>
    <t>2.1.32</t>
  </si>
  <si>
    <t>Priklopni cevovod na obst. tlačni vod vodohran Ročinj</t>
  </si>
  <si>
    <t>premer: DN65</t>
  </si>
  <si>
    <t>univerzalna spojka DN65 (LTŽ)</t>
  </si>
  <si>
    <t>univerzalna spojka DN80 (LTŽ)</t>
  </si>
  <si>
    <t>ovratnica za varjenje DN65/PN10</t>
  </si>
  <si>
    <t>prosta prirobnica DN65/PN10</t>
  </si>
  <si>
    <t>ovratnica za varjenje DN80/PN10</t>
  </si>
  <si>
    <t>prosta prirobnica DN80/PN10</t>
  </si>
  <si>
    <t>cevovod DN65</t>
  </si>
  <si>
    <t>koleno DN65/90° - 6 kos</t>
  </si>
  <si>
    <t>Izdelava, dobava in montaža cevovoda izdelanega iz nerjavečega jekla AISI 304 vključno s pripadajočo pritrdilno garnituro in konzolami. Podzemni deli morajo biti zaščiteni z bitumenskim trakom.</t>
  </si>
  <si>
    <t>Izdelava, dobava in montaža cevovoda izdelanega iz nerjavečega jekla AISI 304 vključno  s pripadajočo pritrdilno garnituro in konzolami. Podzemni deli morajo biti zaščiteni z bitumenskim trakom.</t>
  </si>
  <si>
    <t>Obrazec št. 15 - popis del</t>
  </si>
  <si>
    <t xml:space="preserve">Obrazec predračuna je obvezni sestavni del ponudbe. </t>
  </si>
  <si>
    <t>Popis del ponudnik izpolni v excel datoteki ter ga natisnjenega , podpisanega in žigosanega v PDF obliki priloži k ponudbi. Ponudnik priloži tudi izpolnjen popis del v excel datoteki.</t>
  </si>
  <si>
    <t>Excelova dadoteka služi kot pripomoček naročniku za kontrolo ponudbe, v primeru razhajanj med pdf obliko in excel obliko je merodajna pdf oblika.</t>
  </si>
  <si>
    <t>Ponudnik obvezno izračuna in vpisuje cene na dve decimalni mesti.</t>
  </si>
  <si>
    <t>Pri izračunu cen mora ponudnik upoštevati tehnične specifikacije, zahteve v zvezi z izračunom cen, ki so navedene v tej dokumentaciji v zvezi z oddajo javnega naročila, opis postavk, predvidene količine in enote mere in ostale zahteve, ki so navedene v tej dokumentaciji v zvezi z oddajo javnega naročila.</t>
  </si>
  <si>
    <t>Za pravilnost izračunov v obrazcu predračuna je odgovoren izključno ponudnik sam.</t>
  </si>
  <si>
    <t xml:space="preserve">Kjer je v popisu del navedeno "Dostaviti tehnične specifikacije ponujene opreme!" mora ponudnik ponudbi priložiti tehnične specifikacije. </t>
  </si>
  <si>
    <t>OBVEZNA PRILOGA SO KALKULATIVNE OSNOVE:</t>
  </si>
  <si>
    <t>Režijski cenik za delovno silo</t>
  </si>
  <si>
    <t>Režijski cenik za material</t>
  </si>
  <si>
    <t>Režijski cenik za opremo, stroje in naprave</t>
  </si>
  <si>
    <t>žig</t>
  </si>
  <si>
    <t>Podpis odgovorne osebe</t>
  </si>
  <si>
    <t xml:space="preserve">Kraj: </t>
  </si>
  <si>
    <t>Datum:</t>
  </si>
  <si>
    <r>
      <t xml:space="preserve">Enako kot postavka </t>
    </r>
    <r>
      <rPr>
        <sz val="10"/>
        <color rgb="FFFF0000"/>
        <rFont val="Arial"/>
        <family val="2"/>
        <charset val="238"/>
      </rPr>
      <t>1.1.2.7</t>
    </r>
    <r>
      <rPr>
        <sz val="10"/>
        <rFont val="Arial"/>
        <family val="2"/>
        <charset val="238"/>
      </rPr>
      <t>, le zelenica pri obstoječi vrtini</t>
    </r>
  </si>
  <si>
    <r>
      <t xml:space="preserve">Enako kot postavka </t>
    </r>
    <r>
      <rPr>
        <sz val="10"/>
        <color rgb="FFFF0000"/>
        <rFont val="Arial"/>
        <family val="2"/>
        <charset val="238"/>
      </rPr>
      <t>1.1.2.9</t>
    </r>
    <r>
      <rPr>
        <sz val="10"/>
        <rFont val="Arial"/>
        <family val="2"/>
        <charset val="238"/>
      </rPr>
      <t>, le pod zunanjim ab tlakom in rampo</t>
    </r>
  </si>
  <si>
    <r>
      <t xml:space="preserve">Enako kot postavka </t>
    </r>
    <r>
      <rPr>
        <sz val="10"/>
        <color rgb="FFFF0000"/>
        <rFont val="Arial"/>
        <family val="2"/>
        <charset val="238"/>
      </rPr>
      <t>1.1.2.13</t>
    </r>
    <r>
      <rPr>
        <sz val="10"/>
        <rFont val="Arial"/>
        <family val="2"/>
        <charset val="238"/>
      </rPr>
      <t>, le zelenica pri obstoječi vrtini</t>
    </r>
  </si>
</sst>
</file>

<file path=xl/styles.xml><?xml version="1.0" encoding="utf-8"?>
<styleSheet xmlns="http://schemas.openxmlformats.org/spreadsheetml/2006/main">
  <numFmts count="9">
    <numFmt numFmtId="44" formatCode="_-* #,##0.00\ &quot;€&quot;_-;\-* #,##0.00\ &quot;€&quot;_-;_-* &quot;-&quot;??\ &quot;€&quot;_-;_-@_-"/>
    <numFmt numFmtId="164" formatCode="_-* #,##0.00\ [$€]_-;\-* #,##0.00\ [$€]_-;_-* \-??\ [$€]_-;_-@_-"/>
    <numFmt numFmtId="165" formatCode="0.000"/>
    <numFmt numFmtId="166" formatCode="_-* #,##0.00\ _S_I_T_-;\-* #,##0.00\ _S_I_T_-;_-* \-??\ _S_I_T_-;_-@_-"/>
    <numFmt numFmtId="167" formatCode="_(* #,##0.00_);_(* \(#,##0.00\);_(* \-??_);_(@_)"/>
    <numFmt numFmtId="168" formatCode="dd/mmm"/>
    <numFmt numFmtId="169" formatCode="_-* #,##0.00\ [$€]_-;\-* #,##0.00\ [$€]_-;_-* &quot;-&quot;??\ [$€]_-;_-@_-"/>
    <numFmt numFmtId="170" formatCode="#,##0.00\ _€"/>
    <numFmt numFmtId="171" formatCode="_-* #,##0.00\ [$€-81D]_-;\-* #,##0.00\ [$€-81D]_-;_-* &quot;-&quot;??\ [$€-81D]_-;_-@_-"/>
  </numFmts>
  <fonts count="81">
    <font>
      <sz val="12"/>
      <name val="Times New Roman CE"/>
      <family val="1"/>
    </font>
    <font>
      <sz val="10"/>
      <name val="Arial"/>
      <family val="2"/>
      <charset val="238"/>
    </font>
    <font>
      <sz val="10"/>
      <color indexed="8"/>
      <name val="Arial"/>
      <family val="2"/>
    </font>
    <font>
      <sz val="10"/>
      <color indexed="9"/>
      <name val="Arial"/>
      <family val="2"/>
    </font>
    <font>
      <sz val="10"/>
      <color indexed="17"/>
      <name val="Arial"/>
      <family val="2"/>
    </font>
    <font>
      <sz val="10"/>
      <name val="Arial CE"/>
      <family val="2"/>
    </font>
    <font>
      <b/>
      <sz val="10"/>
      <color indexed="63"/>
      <name val="Arial"/>
      <family val="2"/>
    </font>
    <font>
      <b/>
      <sz val="15"/>
      <color indexed="62"/>
      <name val="Arial"/>
      <family val="2"/>
    </font>
    <font>
      <b/>
      <sz val="13"/>
      <color indexed="62"/>
      <name val="Arial"/>
      <family val="2"/>
    </font>
    <font>
      <b/>
      <sz val="11"/>
      <color indexed="62"/>
      <name val="Arial"/>
      <family val="2"/>
    </font>
    <font>
      <b/>
      <sz val="18"/>
      <color indexed="62"/>
      <name val="Cambria"/>
      <family val="2"/>
    </font>
    <font>
      <sz val="10"/>
      <name val="Century Gothic CE"/>
      <family val="2"/>
    </font>
    <font>
      <sz val="10"/>
      <name val="Arial"/>
      <family val="2"/>
      <charset val="238"/>
    </font>
    <font>
      <sz val="10"/>
      <color indexed="19"/>
      <name val="Arial"/>
      <family val="2"/>
    </font>
    <font>
      <sz val="10"/>
      <color indexed="62"/>
      <name val="Arial"/>
      <family val="2"/>
    </font>
    <font>
      <i/>
      <sz val="10"/>
      <name val="SL Dutch"/>
    </font>
    <font>
      <sz val="10"/>
      <color indexed="10"/>
      <name val="Arial"/>
      <family val="2"/>
    </font>
    <font>
      <i/>
      <sz val="10"/>
      <color indexed="23"/>
      <name val="Arial"/>
      <family val="2"/>
    </font>
    <font>
      <b/>
      <sz val="10"/>
      <color indexed="9"/>
      <name val="Arial"/>
      <family val="2"/>
    </font>
    <font>
      <b/>
      <sz val="10"/>
      <color indexed="10"/>
      <name val="Arial"/>
      <family val="2"/>
    </font>
    <font>
      <sz val="10"/>
      <color indexed="20"/>
      <name val="Arial"/>
      <family val="2"/>
    </font>
    <font>
      <sz val="10"/>
      <name val="Arial"/>
      <family val="2"/>
      <charset val="238"/>
    </font>
    <font>
      <b/>
      <sz val="10"/>
      <color indexed="8"/>
      <name val="Arial"/>
      <family val="2"/>
    </font>
    <font>
      <b/>
      <i/>
      <sz val="10"/>
      <name val="Arial"/>
      <family val="2"/>
    </font>
    <font>
      <b/>
      <sz val="10"/>
      <name val="Arial"/>
      <family val="2"/>
    </font>
    <font>
      <b/>
      <sz val="9"/>
      <name val="Arial"/>
      <family val="2"/>
    </font>
    <font>
      <sz val="12"/>
      <name val="Times New Roman CE"/>
      <family val="1"/>
    </font>
    <font>
      <sz val="8"/>
      <name val="Times New Roman CE"/>
      <family val="1"/>
    </font>
    <font>
      <sz val="10"/>
      <name val="Arial CE"/>
      <family val="2"/>
    </font>
    <font>
      <b/>
      <sz val="11"/>
      <color indexed="63"/>
      <name val="Calibri"/>
      <family val="2"/>
    </font>
    <font>
      <sz val="12"/>
      <name val="Times New Roman CE"/>
      <family val="1"/>
    </font>
    <font>
      <sz val="10"/>
      <name val="Century Gothic CE"/>
      <family val="2"/>
    </font>
    <font>
      <i/>
      <sz val="10"/>
      <name val="SL Dutch"/>
    </font>
    <font>
      <sz val="10"/>
      <color indexed="9"/>
      <name val="Arial"/>
      <family val="2"/>
    </font>
    <font>
      <sz val="10"/>
      <color indexed="8"/>
      <name val="Arial"/>
      <family val="2"/>
    </font>
    <font>
      <sz val="10"/>
      <color indexed="10"/>
      <name val="Arial"/>
      <family val="2"/>
    </font>
    <font>
      <b/>
      <sz val="10"/>
      <color indexed="8"/>
      <name val="Arial"/>
      <family val="2"/>
    </font>
    <font>
      <b/>
      <sz val="18"/>
      <color indexed="62"/>
      <name val="Cambria"/>
      <family val="2"/>
    </font>
    <font>
      <sz val="10"/>
      <name val="Arial CE"/>
      <family val="2"/>
    </font>
    <font>
      <sz val="10"/>
      <color indexed="17"/>
      <name val="Arial"/>
      <family val="2"/>
    </font>
    <font>
      <b/>
      <sz val="10"/>
      <color indexed="63"/>
      <name val="Arial"/>
      <family val="2"/>
    </font>
    <font>
      <b/>
      <sz val="15"/>
      <color indexed="62"/>
      <name val="Arial"/>
      <family val="2"/>
    </font>
    <font>
      <b/>
      <sz val="13"/>
      <color indexed="62"/>
      <name val="Arial"/>
      <family val="2"/>
    </font>
    <font>
      <b/>
      <sz val="11"/>
      <color indexed="62"/>
      <name val="Arial"/>
      <family val="2"/>
    </font>
    <font>
      <sz val="10"/>
      <color indexed="19"/>
      <name val="Arial"/>
      <family val="2"/>
    </font>
    <font>
      <sz val="10"/>
      <color indexed="62"/>
      <name val="Arial"/>
      <family val="2"/>
    </font>
    <font>
      <i/>
      <sz val="10"/>
      <color indexed="23"/>
      <name val="Arial"/>
      <family val="2"/>
    </font>
    <font>
      <b/>
      <sz val="10"/>
      <color indexed="9"/>
      <name val="Arial"/>
      <family val="2"/>
    </font>
    <font>
      <b/>
      <sz val="10"/>
      <color indexed="10"/>
      <name val="Arial"/>
      <family val="2"/>
    </font>
    <font>
      <sz val="10"/>
      <color indexed="20"/>
      <name val="Arial"/>
      <family val="2"/>
    </font>
    <font>
      <sz val="9"/>
      <name val="Arial"/>
      <family val="2"/>
    </font>
    <font>
      <sz val="9"/>
      <name val="Times New Roman CE"/>
      <family val="1"/>
    </font>
    <font>
      <i/>
      <sz val="10"/>
      <name val="Arial"/>
      <family val="2"/>
    </font>
    <font>
      <sz val="14"/>
      <name val="Arial"/>
      <family val="2"/>
    </font>
    <font>
      <b/>
      <sz val="8"/>
      <color indexed="9"/>
      <name val="Arial"/>
      <family val="2"/>
    </font>
    <font>
      <sz val="12"/>
      <name val="Arial"/>
      <family val="2"/>
    </font>
    <font>
      <b/>
      <sz val="11"/>
      <name val="Arial"/>
      <family val="2"/>
    </font>
    <font>
      <b/>
      <sz val="10"/>
      <name val="Arial CE"/>
    </font>
    <font>
      <sz val="9"/>
      <name val="Arial"/>
      <family val="2"/>
    </font>
    <font>
      <sz val="10"/>
      <name val="Times New Roman CE"/>
      <family val="1"/>
    </font>
    <font>
      <sz val="10"/>
      <name val="Arial CE"/>
      <family val="2"/>
    </font>
    <font>
      <sz val="10"/>
      <name val="Arial"/>
      <family val="2"/>
      <charset val="238"/>
    </font>
    <font>
      <sz val="10"/>
      <name val="Arial"/>
      <family val="2"/>
      <charset val="238"/>
    </font>
    <font>
      <b/>
      <sz val="10"/>
      <name val="Arial"/>
      <family val="2"/>
    </font>
    <font>
      <sz val="10"/>
      <name val="Arial"/>
      <family val="2"/>
      <charset val="238"/>
    </font>
    <font>
      <sz val="10"/>
      <color indexed="8"/>
      <name val="Arial"/>
      <family val="2"/>
      <charset val="238"/>
    </font>
    <font>
      <b/>
      <sz val="10"/>
      <name val="Arial"/>
      <family val="2"/>
      <charset val="238"/>
    </font>
    <font>
      <i/>
      <sz val="10"/>
      <name val="Arial"/>
      <family val="2"/>
      <charset val="238"/>
    </font>
    <font>
      <sz val="10"/>
      <name val="Arial"/>
      <family val="2"/>
    </font>
    <font>
      <sz val="10"/>
      <name val="Arial CE"/>
      <charset val="238"/>
    </font>
    <font>
      <sz val="9"/>
      <name val="Arial"/>
      <family val="2"/>
      <charset val="238"/>
    </font>
    <font>
      <sz val="12"/>
      <name val="Times New Roman CE"/>
      <family val="1"/>
      <charset val="238"/>
    </font>
    <font>
      <sz val="10"/>
      <name val="Century Gothic CE"/>
      <family val="2"/>
      <charset val="238"/>
    </font>
    <font>
      <sz val="10"/>
      <name val="Arial CE"/>
      <family val="2"/>
      <charset val="238"/>
    </font>
    <font>
      <i/>
      <sz val="10"/>
      <color indexed="8"/>
      <name val="Arial"/>
      <family val="2"/>
      <charset val="238"/>
    </font>
    <font>
      <b/>
      <i/>
      <sz val="10"/>
      <name val="Arial"/>
      <family val="2"/>
      <charset val="238"/>
    </font>
    <font>
      <sz val="11"/>
      <color theme="1"/>
      <name val="Calibri"/>
      <family val="2"/>
      <scheme val="minor"/>
    </font>
    <font>
      <sz val="12"/>
      <name val="Arial"/>
      <family val="2"/>
      <charset val="238"/>
    </font>
    <font>
      <sz val="11"/>
      <name val="Arial"/>
      <family val="2"/>
      <charset val="238"/>
    </font>
    <font>
      <b/>
      <sz val="11"/>
      <name val="Arial"/>
      <family val="2"/>
      <charset val="238"/>
    </font>
    <font>
      <sz val="10"/>
      <color rgb="FFFF0000"/>
      <name val="Arial"/>
      <family val="2"/>
      <charset val="238"/>
    </font>
  </fonts>
  <fills count="36">
    <fill>
      <patternFill patternType="none"/>
    </fill>
    <fill>
      <patternFill patternType="gray125"/>
    </fill>
    <fill>
      <patternFill patternType="solid">
        <fgColor indexed="44"/>
        <bgColor indexed="31"/>
      </patternFill>
    </fill>
    <fill>
      <patternFill patternType="solid">
        <fgColor indexed="44"/>
        <bgColor indexed="42"/>
      </patternFill>
    </fill>
    <fill>
      <patternFill patternType="solid">
        <fgColor indexed="29"/>
        <bgColor indexed="45"/>
      </patternFill>
    </fill>
    <fill>
      <patternFill patternType="solid">
        <fgColor indexed="26"/>
        <bgColor indexed="9"/>
      </patternFill>
    </fill>
    <fill>
      <patternFill patternType="solid">
        <fgColor indexed="26"/>
        <bgColor indexed="43"/>
      </patternFill>
    </fill>
    <fill>
      <patternFill patternType="solid">
        <fgColor indexed="31"/>
        <bgColor indexed="22"/>
      </patternFill>
    </fill>
    <fill>
      <patternFill patternType="solid">
        <fgColor indexed="31"/>
        <bgColor indexed="27"/>
      </patternFill>
    </fill>
    <fill>
      <patternFill patternType="solid">
        <fgColor indexed="42"/>
        <bgColor indexed="27"/>
      </patternFill>
    </fill>
    <fill>
      <patternFill patternType="solid">
        <fgColor indexed="42"/>
        <bgColor indexed="44"/>
      </patternFill>
    </fill>
    <fill>
      <patternFill patternType="solid">
        <fgColor indexed="43"/>
        <bgColor indexed="26"/>
      </patternFill>
    </fill>
    <fill>
      <patternFill patternType="solid">
        <fgColor indexed="45"/>
        <bgColor indexed="29"/>
      </patternFill>
    </fill>
    <fill>
      <patternFill patternType="solid">
        <fgColor indexed="45"/>
        <bgColor indexed="46"/>
      </patternFill>
    </fill>
    <fill>
      <patternFill patternType="solid">
        <fgColor indexed="25"/>
        <bgColor indexed="61"/>
      </patternFill>
    </fill>
    <fill>
      <patternFill patternType="solid">
        <fgColor indexed="25"/>
        <bgColor indexed="23"/>
      </patternFill>
    </fill>
    <fill>
      <patternFill patternType="solid">
        <fgColor indexed="50"/>
        <bgColor indexed="51"/>
      </patternFill>
    </fill>
    <fill>
      <patternFill patternType="solid">
        <fgColor indexed="50"/>
        <bgColor indexed="19"/>
      </patternFill>
    </fill>
    <fill>
      <patternFill patternType="solid">
        <fgColor indexed="9"/>
        <bgColor indexed="26"/>
      </patternFill>
    </fill>
    <fill>
      <patternFill patternType="solid">
        <fgColor indexed="22"/>
        <bgColor indexed="31"/>
      </patternFill>
    </fill>
    <fill>
      <patternFill patternType="solid">
        <fgColor indexed="48"/>
        <bgColor indexed="30"/>
      </patternFill>
    </fill>
    <fill>
      <patternFill patternType="solid">
        <fgColor indexed="48"/>
        <bgColor indexed="62"/>
      </patternFill>
    </fill>
    <fill>
      <patternFill patternType="solid">
        <fgColor indexed="54"/>
        <bgColor indexed="23"/>
      </patternFill>
    </fill>
    <fill>
      <patternFill patternType="solid">
        <fgColor indexed="11"/>
        <bgColor indexed="49"/>
      </patternFill>
    </fill>
    <fill>
      <patternFill patternType="solid">
        <fgColor indexed="49"/>
        <bgColor indexed="40"/>
      </patternFill>
    </fill>
    <fill>
      <patternFill patternType="solid">
        <fgColor indexed="10"/>
        <bgColor indexed="60"/>
      </patternFill>
    </fill>
    <fill>
      <patternFill patternType="solid">
        <fgColor indexed="55"/>
        <bgColor indexed="23"/>
      </patternFill>
    </fill>
    <fill>
      <patternFill patternType="solid">
        <fgColor indexed="46"/>
        <bgColor indexed="24"/>
      </patternFill>
    </fill>
    <fill>
      <patternFill patternType="solid">
        <fgColor indexed="46"/>
        <bgColor indexed="45"/>
      </patternFill>
    </fill>
    <fill>
      <patternFill patternType="solid">
        <fgColor indexed="8"/>
        <bgColor indexed="64"/>
      </patternFill>
    </fill>
    <fill>
      <patternFill patternType="solid">
        <fgColor indexed="55"/>
        <bgColor indexed="64"/>
      </patternFill>
    </fill>
    <fill>
      <patternFill patternType="solid">
        <fgColor indexed="9"/>
        <bgColor indexed="60"/>
      </patternFill>
    </fill>
    <fill>
      <patternFill patternType="solid">
        <fgColor indexed="22"/>
        <bgColor indexed="41"/>
      </patternFill>
    </fill>
    <fill>
      <patternFill patternType="solid">
        <fgColor indexed="22"/>
        <bgColor indexed="64"/>
      </patternFill>
    </fill>
    <fill>
      <patternFill patternType="solid">
        <fgColor indexed="9"/>
        <bgColor indexed="51"/>
      </patternFill>
    </fill>
    <fill>
      <patternFill patternType="solid">
        <fgColor rgb="FFFF0000"/>
        <bgColor indexed="64"/>
      </patternFill>
    </fill>
  </fills>
  <borders count="183">
    <border>
      <left/>
      <right/>
      <top/>
      <bottom/>
      <diagonal/>
    </border>
    <border>
      <left style="thin">
        <color indexed="63"/>
      </left>
      <right style="thin">
        <color indexed="63"/>
      </right>
      <top style="thin">
        <color indexed="63"/>
      </top>
      <bottom style="thin">
        <color indexed="63"/>
      </bottom>
      <diagonal/>
    </border>
    <border>
      <left/>
      <right/>
      <top/>
      <bottom style="medium">
        <color indexed="48"/>
      </bottom>
      <diagonal/>
    </border>
    <border>
      <left/>
      <right/>
      <top/>
      <bottom style="medium">
        <color indexed="42"/>
      </bottom>
      <diagonal/>
    </border>
    <border>
      <left/>
      <right/>
      <top/>
      <bottom style="thin">
        <color indexed="42"/>
      </bottom>
      <diagonal/>
    </border>
    <border>
      <left style="thin">
        <color indexed="22"/>
      </left>
      <right style="thin">
        <color indexed="22"/>
      </right>
      <top style="thin">
        <color indexed="22"/>
      </top>
      <bottom style="thin">
        <color indexed="22"/>
      </bottom>
      <diagonal/>
    </border>
    <border>
      <left/>
      <right/>
      <top/>
      <bottom style="double">
        <color indexed="10"/>
      </bottom>
      <diagonal/>
    </border>
    <border>
      <left style="double">
        <color indexed="63"/>
      </left>
      <right style="double">
        <color indexed="63"/>
      </right>
      <top style="double">
        <color indexed="63"/>
      </top>
      <bottom style="double">
        <color indexed="63"/>
      </bottom>
      <diagonal/>
    </border>
    <border>
      <left style="thin">
        <color indexed="23"/>
      </left>
      <right style="thin">
        <color indexed="23"/>
      </right>
      <top style="thin">
        <color indexed="23"/>
      </top>
      <bottom style="thin">
        <color indexed="23"/>
      </bottom>
      <diagonal/>
    </border>
    <border>
      <left/>
      <right/>
      <top style="thin">
        <color indexed="48"/>
      </top>
      <bottom style="double">
        <color indexed="48"/>
      </bottom>
      <diagonal/>
    </border>
    <border>
      <left style="thin">
        <color indexed="8"/>
      </left>
      <right style="thin">
        <color indexed="8"/>
      </right>
      <top/>
      <bottom style="medium">
        <color indexed="8"/>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8"/>
      </left>
      <right style="thin">
        <color indexed="8"/>
      </right>
      <top style="medium">
        <color indexed="64"/>
      </top>
      <bottom style="medium">
        <color indexed="8"/>
      </bottom>
      <diagonal/>
    </border>
    <border>
      <left style="thin">
        <color indexed="64"/>
      </left>
      <right style="thin">
        <color indexed="64"/>
      </right>
      <top/>
      <bottom/>
      <diagonal/>
    </border>
    <border>
      <left/>
      <right/>
      <top style="medium">
        <color indexed="64"/>
      </top>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diagonal/>
    </border>
    <border>
      <left/>
      <right/>
      <top style="medium">
        <color indexed="8"/>
      </top>
      <bottom/>
      <diagonal/>
    </border>
    <border>
      <left style="thin">
        <color indexed="8"/>
      </left>
      <right style="thin">
        <color indexed="8"/>
      </right>
      <top style="medium">
        <color indexed="8"/>
      </top>
      <bottom style="thin">
        <color indexed="8"/>
      </bottom>
      <diagonal/>
    </border>
    <border>
      <left style="thin">
        <color indexed="8"/>
      </left>
      <right style="thin">
        <color indexed="8"/>
      </right>
      <top style="thin">
        <color indexed="8"/>
      </top>
      <bottom style="double">
        <color indexed="8"/>
      </bottom>
      <diagonal/>
    </border>
    <border>
      <left/>
      <right/>
      <top/>
      <bottom style="medium">
        <color indexed="8"/>
      </bottom>
      <diagonal/>
    </border>
    <border>
      <left style="thin">
        <color indexed="64"/>
      </left>
      <right style="thin">
        <color indexed="64"/>
      </right>
      <top/>
      <bottom style="double">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style="thin">
        <color indexed="64"/>
      </right>
      <top/>
      <bottom style="double">
        <color indexed="64"/>
      </bottom>
      <diagonal/>
    </border>
    <border>
      <left/>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8"/>
      </right>
      <top style="medium">
        <color indexed="64"/>
      </top>
      <bottom style="thin">
        <color indexed="64"/>
      </bottom>
      <diagonal/>
    </border>
    <border>
      <left style="medium">
        <color indexed="64"/>
      </left>
      <right style="thin">
        <color indexed="8"/>
      </right>
      <top style="thin">
        <color indexed="64"/>
      </top>
      <bottom style="thin">
        <color indexed="64"/>
      </bottom>
      <diagonal/>
    </border>
    <border>
      <left style="medium">
        <color indexed="64"/>
      </left>
      <right style="thin">
        <color indexed="8"/>
      </right>
      <top style="thin">
        <color indexed="64"/>
      </top>
      <bottom style="double">
        <color indexed="64"/>
      </bottom>
      <diagonal/>
    </border>
    <border>
      <left style="medium">
        <color indexed="64"/>
      </left>
      <right style="thin">
        <color indexed="8"/>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double">
        <color indexed="64"/>
      </bottom>
      <diagonal/>
    </border>
    <border>
      <left style="medium">
        <color indexed="64"/>
      </left>
      <right style="thin">
        <color indexed="64"/>
      </right>
      <top style="thin">
        <color indexed="64"/>
      </top>
      <bottom style="double">
        <color indexed="64"/>
      </bottom>
      <diagonal/>
    </border>
    <border>
      <left style="medium">
        <color indexed="64"/>
      </left>
      <right/>
      <top style="medium">
        <color indexed="64"/>
      </top>
      <bottom/>
      <diagonal/>
    </border>
    <border>
      <left style="medium">
        <color indexed="64"/>
      </left>
      <right/>
      <top/>
      <bottom/>
      <diagonal/>
    </border>
    <border>
      <left style="thin">
        <color indexed="8"/>
      </left>
      <right style="thin">
        <color indexed="8"/>
      </right>
      <top/>
      <bottom style="medium">
        <color indexed="64"/>
      </bottom>
      <diagonal/>
    </border>
    <border>
      <left/>
      <right style="thin">
        <color indexed="8"/>
      </right>
      <top/>
      <bottom style="medium">
        <color indexed="64"/>
      </bottom>
      <diagonal/>
    </border>
    <border>
      <left style="thin">
        <color indexed="8"/>
      </left>
      <right style="thin">
        <color indexed="8"/>
      </right>
      <top style="medium">
        <color indexed="64"/>
      </top>
      <bottom/>
      <diagonal/>
    </border>
    <border>
      <left style="medium">
        <color indexed="64"/>
      </left>
      <right style="thin">
        <color indexed="8"/>
      </right>
      <top/>
      <bottom style="medium">
        <color indexed="64"/>
      </bottom>
      <diagonal/>
    </border>
    <border>
      <left style="medium">
        <color indexed="64"/>
      </left>
      <right style="thin">
        <color indexed="8"/>
      </right>
      <top style="thin">
        <color indexed="8"/>
      </top>
      <bottom style="thin">
        <color indexed="8"/>
      </bottom>
      <diagonal/>
    </border>
    <border>
      <left/>
      <right style="thin">
        <color indexed="8"/>
      </right>
      <top style="double">
        <color indexed="64"/>
      </top>
      <bottom style="medium">
        <color indexed="64"/>
      </bottom>
      <diagonal/>
    </border>
    <border>
      <left style="medium">
        <color indexed="64"/>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right/>
      <top style="double">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8"/>
      </right>
      <top style="medium">
        <color indexed="64"/>
      </top>
      <bottom style="medium">
        <color indexed="64"/>
      </bottom>
      <diagonal/>
    </border>
    <border>
      <left style="thin">
        <color indexed="64"/>
      </left>
      <right/>
      <top style="medium">
        <color indexed="64"/>
      </top>
      <bottom/>
      <diagonal/>
    </border>
    <border>
      <left style="medium">
        <color indexed="64"/>
      </left>
      <right/>
      <top style="double">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8"/>
      </left>
      <right/>
      <top style="thin">
        <color indexed="8"/>
      </top>
      <bottom/>
      <diagonal/>
    </border>
    <border>
      <left/>
      <right/>
      <top style="thin">
        <color indexed="8"/>
      </top>
      <bottom/>
      <diagonal/>
    </border>
    <border>
      <left style="thin">
        <color indexed="8"/>
      </left>
      <right/>
      <top/>
      <bottom/>
      <diagonal/>
    </border>
    <border>
      <left style="medium">
        <color indexed="64"/>
      </left>
      <right style="thin">
        <color indexed="8"/>
      </right>
      <top/>
      <bottom style="medium">
        <color indexed="8"/>
      </bottom>
      <diagonal/>
    </border>
    <border>
      <left/>
      <right/>
      <top/>
      <bottom style="thin">
        <color indexed="64"/>
      </bottom>
      <diagonal/>
    </border>
    <border>
      <left/>
      <right/>
      <top/>
      <bottom style="thin">
        <color indexed="8"/>
      </bottom>
      <diagonal/>
    </border>
    <border>
      <left/>
      <right/>
      <top/>
      <bottom style="medium">
        <color indexed="64"/>
      </bottom>
      <diagonal/>
    </border>
    <border>
      <left/>
      <right style="thin">
        <color indexed="64"/>
      </right>
      <top style="thin">
        <color indexed="64"/>
      </top>
      <bottom/>
      <diagonal/>
    </border>
    <border>
      <left/>
      <right style="medium">
        <color indexed="64"/>
      </right>
      <top style="medium">
        <color indexed="64"/>
      </top>
      <bottom/>
      <diagonal/>
    </border>
    <border>
      <left/>
      <right style="medium">
        <color indexed="64"/>
      </right>
      <top/>
      <bottom/>
      <diagonal/>
    </border>
    <border>
      <left style="thin">
        <color indexed="8"/>
      </left>
      <right style="medium">
        <color indexed="64"/>
      </right>
      <top style="thin">
        <color indexed="8"/>
      </top>
      <bottom style="thin">
        <color indexed="8"/>
      </bottom>
      <diagonal/>
    </border>
    <border>
      <left style="thin">
        <color indexed="64"/>
      </left>
      <right style="medium">
        <color indexed="64"/>
      </right>
      <top style="thin">
        <color indexed="64"/>
      </top>
      <bottom style="thin">
        <color indexed="64"/>
      </bottom>
      <diagonal/>
    </border>
    <border>
      <left style="thin">
        <color indexed="8"/>
      </left>
      <right style="medium">
        <color indexed="64"/>
      </right>
      <top/>
      <bottom style="thin">
        <color indexed="8"/>
      </bottom>
      <diagonal/>
    </border>
    <border>
      <left style="thin">
        <color indexed="8"/>
      </left>
      <right style="medium">
        <color indexed="64"/>
      </right>
      <top/>
      <bottom style="medium">
        <color indexed="64"/>
      </bottom>
      <diagonal/>
    </border>
    <border>
      <left style="thin">
        <color indexed="8"/>
      </left>
      <right style="medium">
        <color indexed="64"/>
      </right>
      <top style="medium">
        <color indexed="64"/>
      </top>
      <bottom/>
      <diagonal/>
    </border>
    <border>
      <left/>
      <right style="medium">
        <color indexed="64"/>
      </right>
      <top/>
      <bottom style="thin">
        <color indexed="64"/>
      </bottom>
      <diagonal/>
    </border>
    <border>
      <left/>
      <right style="medium">
        <color indexed="64"/>
      </right>
      <top/>
      <bottom style="thin">
        <color indexed="8"/>
      </bottom>
      <diagonal/>
    </border>
    <border>
      <left style="thin">
        <color indexed="64"/>
      </left>
      <right style="medium">
        <color indexed="64"/>
      </right>
      <top style="thin">
        <color indexed="64"/>
      </top>
      <bottom style="double">
        <color indexed="64"/>
      </bottom>
      <diagonal/>
    </border>
    <border>
      <left style="thin">
        <color indexed="8"/>
      </left>
      <right style="medium">
        <color indexed="64"/>
      </right>
      <top style="medium">
        <color indexed="8"/>
      </top>
      <bottom style="thin">
        <color indexed="8"/>
      </bottom>
      <diagonal/>
    </border>
    <border>
      <left style="thin">
        <color indexed="8"/>
      </left>
      <right style="medium">
        <color indexed="64"/>
      </right>
      <top style="thin">
        <color indexed="8"/>
      </top>
      <bottom style="double">
        <color indexed="8"/>
      </bottom>
      <diagonal/>
    </border>
    <border>
      <left style="thin">
        <color indexed="8"/>
      </left>
      <right style="medium">
        <color indexed="64"/>
      </right>
      <top style="medium">
        <color indexed="64"/>
      </top>
      <bottom style="thin">
        <color indexed="8"/>
      </bottom>
      <diagonal/>
    </border>
    <border>
      <left style="thin">
        <color indexed="8"/>
      </left>
      <right style="medium">
        <color indexed="64"/>
      </right>
      <top style="thin">
        <color indexed="8"/>
      </top>
      <bottom/>
      <diagonal/>
    </border>
    <border>
      <left style="thin">
        <color indexed="8"/>
      </left>
      <right style="medium">
        <color indexed="64"/>
      </right>
      <top style="medium">
        <color indexed="64"/>
      </top>
      <bottom style="medium">
        <color indexed="8"/>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double">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8"/>
      </left>
      <right style="medium">
        <color indexed="64"/>
      </right>
      <top style="thin">
        <color indexed="8"/>
      </top>
      <bottom style="double">
        <color indexed="64"/>
      </bottom>
      <diagonal/>
    </border>
    <border>
      <left/>
      <right style="medium">
        <color indexed="64"/>
      </right>
      <top style="thin">
        <color indexed="8"/>
      </top>
      <bottom style="double">
        <color indexed="64"/>
      </bottom>
      <diagonal/>
    </border>
    <border>
      <left/>
      <right style="thin">
        <color indexed="8"/>
      </right>
      <top style="thin">
        <color indexed="8"/>
      </top>
      <bottom/>
      <diagonal/>
    </border>
    <border>
      <left/>
      <right style="thin">
        <color indexed="8"/>
      </right>
      <top/>
      <bottom/>
      <diagonal/>
    </border>
    <border>
      <left style="thin">
        <color indexed="8"/>
      </left>
      <right style="medium">
        <color indexed="64"/>
      </right>
      <top/>
      <bottom style="medium">
        <color indexed="8"/>
      </bottom>
      <diagonal/>
    </border>
    <border>
      <left/>
      <right style="thin">
        <color indexed="8"/>
      </right>
      <top/>
      <bottom style="thin">
        <color indexed="8"/>
      </bottom>
      <diagonal/>
    </border>
    <border>
      <left/>
      <right style="thin">
        <color indexed="8"/>
      </right>
      <top style="thin">
        <color indexed="8"/>
      </top>
      <bottom style="thin">
        <color indexed="8"/>
      </bottom>
      <diagonal/>
    </border>
    <border>
      <left/>
      <right style="thin">
        <color indexed="8"/>
      </right>
      <top style="thin">
        <color indexed="8"/>
      </top>
      <bottom style="double">
        <color indexed="64"/>
      </bottom>
      <diagonal/>
    </border>
    <border diagonalUp="1">
      <left style="thin">
        <color indexed="64"/>
      </left>
      <right style="thin">
        <color indexed="64"/>
      </right>
      <top style="thin">
        <color indexed="64"/>
      </top>
      <bottom style="thin">
        <color indexed="64"/>
      </bottom>
      <diagonal style="thin">
        <color indexed="8"/>
      </diagonal>
    </border>
    <border>
      <left style="thin">
        <color indexed="8"/>
      </left>
      <right style="thin">
        <color indexed="8"/>
      </right>
      <top/>
      <bottom/>
      <diagonal/>
    </border>
    <border>
      <left style="thin">
        <color indexed="8"/>
      </left>
      <right style="thin">
        <color indexed="8"/>
      </right>
      <top/>
      <bottom style="thin">
        <color indexed="64"/>
      </bottom>
      <diagonal/>
    </border>
    <border>
      <left style="thin">
        <color indexed="8"/>
      </left>
      <right style="thin">
        <color indexed="8"/>
      </right>
      <top style="thin">
        <color indexed="8"/>
      </top>
      <bottom style="thin">
        <color indexed="64"/>
      </bottom>
      <diagonal/>
    </border>
    <border>
      <left style="thin">
        <color indexed="8"/>
      </left>
      <right/>
      <top/>
      <bottom style="thin">
        <color indexed="8"/>
      </bottom>
      <diagonal/>
    </border>
    <border>
      <left/>
      <right style="thin">
        <color indexed="8"/>
      </right>
      <top/>
      <bottom style="double">
        <color indexed="8"/>
      </bottom>
      <diagonal/>
    </border>
    <border>
      <left style="thin">
        <color indexed="8"/>
      </left>
      <right style="medium">
        <color indexed="64"/>
      </right>
      <top/>
      <bottom style="double">
        <color indexed="8"/>
      </bottom>
      <diagonal/>
    </border>
    <border>
      <left style="thin">
        <color indexed="8"/>
      </left>
      <right style="thin">
        <color indexed="8"/>
      </right>
      <top style="thin">
        <color indexed="64"/>
      </top>
      <bottom style="thin">
        <color indexed="64"/>
      </bottom>
      <diagonal/>
    </border>
    <border>
      <left style="thin">
        <color indexed="64"/>
      </left>
      <right style="medium">
        <color indexed="64"/>
      </right>
      <top/>
      <bottom style="thin">
        <color indexed="64"/>
      </bottom>
      <diagonal/>
    </border>
    <border>
      <left style="thin">
        <color indexed="8"/>
      </left>
      <right style="medium">
        <color indexed="64"/>
      </right>
      <top style="thin">
        <color indexed="64"/>
      </top>
      <bottom style="thin">
        <color indexed="64"/>
      </bottom>
      <diagonal/>
    </border>
    <border>
      <left style="thin">
        <color indexed="8"/>
      </left>
      <right style="medium">
        <color indexed="64"/>
      </right>
      <top/>
      <bottom/>
      <diagonal/>
    </border>
    <border>
      <left style="thin">
        <color indexed="8"/>
      </left>
      <right style="medium">
        <color indexed="64"/>
      </right>
      <top style="thin">
        <color indexed="64"/>
      </top>
      <bottom style="thin">
        <color indexed="8"/>
      </bottom>
      <diagonal/>
    </border>
    <border>
      <left style="thin">
        <color indexed="8"/>
      </left>
      <right style="medium">
        <color indexed="64"/>
      </right>
      <top style="thin">
        <color indexed="64"/>
      </top>
      <bottom style="double">
        <color indexed="64"/>
      </bottom>
      <diagonal/>
    </border>
    <border diagonalUp="1">
      <left style="thin">
        <color indexed="8"/>
      </left>
      <right style="thin">
        <color indexed="8"/>
      </right>
      <top style="thin">
        <color indexed="64"/>
      </top>
      <bottom style="thin">
        <color indexed="64"/>
      </bottom>
      <diagonal style="thin">
        <color indexed="8"/>
      </diagonal>
    </border>
    <border diagonalUp="1">
      <left style="thin">
        <color indexed="8"/>
      </left>
      <right style="thin">
        <color indexed="64"/>
      </right>
      <top style="thin">
        <color indexed="64"/>
      </top>
      <bottom style="thin">
        <color indexed="8"/>
      </bottom>
      <diagonal style="thin">
        <color indexed="8"/>
      </diagonal>
    </border>
    <border>
      <left style="thin">
        <color indexed="8"/>
      </left>
      <right style="thin">
        <color indexed="8"/>
      </right>
      <top style="thin">
        <color indexed="64"/>
      </top>
      <bottom style="double">
        <color indexed="64"/>
      </bottom>
      <diagonal/>
    </border>
    <border>
      <left style="thin">
        <color indexed="8"/>
      </left>
      <right style="medium">
        <color indexed="64"/>
      </right>
      <top/>
      <bottom style="double">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diagonal/>
    </border>
    <border>
      <left style="thin">
        <color indexed="8"/>
      </left>
      <right style="thin">
        <color indexed="64"/>
      </right>
      <top style="thin">
        <color indexed="64"/>
      </top>
      <bottom style="thin">
        <color indexed="64"/>
      </bottom>
      <diagonal/>
    </border>
    <border>
      <left/>
      <right style="medium">
        <color indexed="64"/>
      </right>
      <top style="double">
        <color indexed="64"/>
      </top>
      <bottom style="medium">
        <color indexed="64"/>
      </bottom>
      <diagonal/>
    </border>
    <border>
      <left style="thin">
        <color indexed="8"/>
      </left>
      <right style="thin">
        <color indexed="8"/>
      </right>
      <top style="thin">
        <color indexed="64"/>
      </top>
      <bottom/>
      <diagonal/>
    </border>
    <border>
      <left style="thin">
        <color indexed="8"/>
      </left>
      <right style="medium">
        <color indexed="64"/>
      </right>
      <top/>
      <bottom style="thin">
        <color indexed="64"/>
      </bottom>
      <diagonal/>
    </border>
    <border>
      <left style="thin">
        <color indexed="8"/>
      </left>
      <right style="thin">
        <color indexed="8"/>
      </right>
      <top style="thin">
        <color indexed="8"/>
      </top>
      <bottom style="double">
        <color indexed="64"/>
      </bottom>
      <diagonal/>
    </border>
    <border>
      <left style="medium">
        <color indexed="64"/>
      </left>
      <right style="thin">
        <color indexed="8"/>
      </right>
      <top style="thin">
        <color indexed="8"/>
      </top>
      <bottom style="double">
        <color indexed="64"/>
      </bottom>
      <diagonal/>
    </border>
    <border>
      <left style="medium">
        <color indexed="64"/>
      </left>
      <right style="thin">
        <color indexed="8"/>
      </right>
      <top/>
      <bottom style="thin">
        <color indexed="8"/>
      </bottom>
      <diagonal/>
    </border>
    <border>
      <left style="medium">
        <color indexed="64"/>
      </left>
      <right style="thin">
        <color indexed="8"/>
      </right>
      <top/>
      <bottom style="double">
        <color indexed="8"/>
      </bottom>
      <diagonal/>
    </border>
    <border>
      <left style="thin">
        <color indexed="8"/>
      </left>
      <right style="thin">
        <color indexed="8"/>
      </right>
      <top/>
      <bottom style="double">
        <color indexed="8"/>
      </bottom>
      <diagonal/>
    </border>
    <border>
      <left style="thin">
        <color indexed="8"/>
      </left>
      <right/>
      <top style="medium">
        <color indexed="64"/>
      </top>
      <bottom style="medium">
        <color indexed="64"/>
      </bottom>
      <diagonal/>
    </border>
    <border>
      <left style="thin">
        <color indexed="8"/>
      </left>
      <right/>
      <top style="medium">
        <color indexed="64"/>
      </top>
      <bottom/>
      <diagonal/>
    </border>
    <border>
      <left style="thin">
        <color indexed="8"/>
      </left>
      <right/>
      <top/>
      <bottom style="medium">
        <color indexed="64"/>
      </bottom>
      <diagonal/>
    </border>
    <border>
      <left style="medium">
        <color indexed="64"/>
      </left>
      <right style="thin">
        <color indexed="8"/>
      </right>
      <top/>
      <bottom/>
      <diagonal/>
    </border>
    <border>
      <left style="medium">
        <color indexed="64"/>
      </left>
      <right style="thin">
        <color indexed="8"/>
      </right>
      <top style="thin">
        <color indexed="8"/>
      </top>
      <bottom/>
      <diagonal/>
    </border>
    <border diagonalUp="1">
      <left style="thin">
        <color indexed="8"/>
      </left>
      <right style="thin">
        <color indexed="8"/>
      </right>
      <top style="thin">
        <color indexed="8"/>
      </top>
      <bottom style="thin">
        <color indexed="8"/>
      </bottom>
      <diagonal style="thin">
        <color indexed="8"/>
      </diagonal>
    </border>
    <border>
      <left style="medium">
        <color indexed="64"/>
      </left>
      <right style="thin">
        <color indexed="64"/>
      </right>
      <top/>
      <bottom style="thin">
        <color indexed="64"/>
      </bottom>
      <diagonal/>
    </border>
    <border>
      <left style="thin">
        <color indexed="8"/>
      </left>
      <right/>
      <top style="double">
        <color indexed="64"/>
      </top>
      <bottom style="medium">
        <color indexed="64"/>
      </bottom>
      <diagonal/>
    </border>
    <border>
      <left style="thin">
        <color indexed="8"/>
      </left>
      <right/>
      <top style="thin">
        <color indexed="8"/>
      </top>
      <bottom style="thin">
        <color indexed="8"/>
      </bottom>
      <diagonal/>
    </border>
    <border>
      <left style="thin">
        <color indexed="8"/>
      </left>
      <right/>
      <top style="thin">
        <color indexed="64"/>
      </top>
      <bottom style="double">
        <color indexed="64"/>
      </bottom>
      <diagonal/>
    </border>
    <border>
      <left/>
      <right style="thin">
        <color indexed="8"/>
      </right>
      <top style="thin">
        <color indexed="64"/>
      </top>
      <bottom style="double">
        <color indexed="64"/>
      </bottom>
      <diagonal/>
    </border>
    <border>
      <left style="thin">
        <color indexed="8"/>
      </left>
      <right style="thin">
        <color indexed="8"/>
      </right>
      <top style="thin">
        <color indexed="64"/>
      </top>
      <bottom style="thin">
        <color indexed="8"/>
      </bottom>
      <diagonal/>
    </border>
    <border diagonalUp="1">
      <left style="thin">
        <color indexed="8"/>
      </left>
      <right style="thin">
        <color indexed="8"/>
      </right>
      <top style="thin">
        <color indexed="64"/>
      </top>
      <bottom style="thin">
        <color indexed="8"/>
      </bottom>
      <diagonal style="thin">
        <color indexed="8"/>
      </diagonal>
    </border>
    <border>
      <left style="medium">
        <color indexed="64"/>
      </left>
      <right style="thin">
        <color indexed="8"/>
      </right>
      <top/>
      <bottom style="double">
        <color indexed="64"/>
      </bottom>
      <diagonal/>
    </border>
    <border>
      <left style="medium">
        <color indexed="64"/>
      </left>
      <right/>
      <top/>
      <bottom style="medium">
        <color indexed="64"/>
      </bottom>
      <diagonal/>
    </border>
    <border>
      <left/>
      <right style="thin">
        <color indexed="8"/>
      </right>
      <top style="thin">
        <color indexed="64"/>
      </top>
      <bottom style="thin">
        <color indexed="64"/>
      </bottom>
      <diagonal/>
    </border>
    <border>
      <left style="medium">
        <color indexed="64"/>
      </left>
      <right/>
      <top/>
      <bottom style="double">
        <color indexed="64"/>
      </bottom>
      <diagonal/>
    </border>
    <border>
      <left/>
      <right style="thin">
        <color indexed="8"/>
      </right>
      <top/>
      <bottom style="double">
        <color indexed="64"/>
      </bottom>
      <diagonal/>
    </border>
    <border>
      <left style="thin">
        <color indexed="8"/>
      </left>
      <right style="thin">
        <color indexed="8"/>
      </right>
      <top/>
      <bottom style="double">
        <color indexed="64"/>
      </bottom>
      <diagonal/>
    </border>
    <border>
      <left style="medium">
        <color indexed="64"/>
      </left>
      <right style="thin">
        <color indexed="8"/>
      </right>
      <top/>
      <bottom style="thin">
        <color indexed="64"/>
      </bottom>
      <diagonal/>
    </border>
    <border>
      <left style="medium">
        <color indexed="64"/>
      </left>
      <right/>
      <top/>
      <bottom style="thin">
        <color indexed="8"/>
      </bottom>
      <diagonal/>
    </border>
    <border>
      <left style="medium">
        <color indexed="64"/>
      </left>
      <right style="thin">
        <color indexed="8"/>
      </right>
      <top style="medium">
        <color indexed="8"/>
      </top>
      <bottom style="thin">
        <color indexed="8"/>
      </bottom>
      <diagonal/>
    </border>
    <border>
      <left style="medium">
        <color indexed="64"/>
      </left>
      <right style="thin">
        <color indexed="8"/>
      </right>
      <top style="thin">
        <color indexed="8"/>
      </top>
      <bottom style="double">
        <color indexed="8"/>
      </bottom>
      <diagonal/>
    </border>
    <border>
      <left style="medium">
        <color indexed="64"/>
      </left>
      <right style="thin">
        <color indexed="8"/>
      </right>
      <top style="medium">
        <color indexed="64"/>
      </top>
      <bottom style="medium">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8"/>
      </top>
      <bottom style="thin">
        <color indexed="8"/>
      </bottom>
      <diagonal/>
    </border>
    <border>
      <left style="medium">
        <color indexed="64"/>
      </left>
      <right/>
      <top style="thin">
        <color indexed="8"/>
      </top>
      <bottom/>
      <diagonal/>
    </border>
    <border>
      <left style="medium">
        <color indexed="64"/>
      </left>
      <right/>
      <top style="thin">
        <color indexed="8"/>
      </top>
      <bottom style="double">
        <color indexed="64"/>
      </bottom>
      <diagonal/>
    </border>
    <border>
      <left style="thin">
        <color indexed="64"/>
      </left>
      <right/>
      <top/>
      <bottom style="thin">
        <color indexed="64"/>
      </bottom>
      <diagonal/>
    </border>
    <border>
      <left style="medium">
        <color indexed="64"/>
      </left>
      <right style="thin">
        <color indexed="8"/>
      </right>
      <top style="thin">
        <color indexed="64"/>
      </top>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style="thin">
        <color indexed="8"/>
      </left>
      <right style="medium">
        <color indexed="64"/>
      </right>
      <top style="thin">
        <color indexed="64"/>
      </top>
      <bottom/>
      <diagonal/>
    </border>
    <border>
      <left/>
      <right style="thin">
        <color indexed="8"/>
      </right>
      <top/>
      <bottom style="thin">
        <color indexed="64"/>
      </bottom>
      <diagonal/>
    </border>
    <border>
      <left style="thin">
        <color indexed="64"/>
      </left>
      <right style="medium">
        <color indexed="64"/>
      </right>
      <top style="thin">
        <color indexed="8"/>
      </top>
      <bottom style="thin">
        <color indexed="64"/>
      </bottom>
      <diagonal/>
    </border>
    <border>
      <left style="medium">
        <color indexed="64"/>
      </left>
      <right/>
      <top/>
      <bottom style="thin">
        <color indexed="64"/>
      </bottom>
      <diagonal/>
    </border>
    <border diagonalUp="1">
      <left style="thin">
        <color indexed="8"/>
      </left>
      <right/>
      <top style="thin">
        <color indexed="8"/>
      </top>
      <bottom/>
      <diagonal style="thin">
        <color indexed="8"/>
      </diagonal>
    </border>
    <border diagonalUp="1">
      <left style="thin">
        <color indexed="8"/>
      </left>
      <right/>
      <top/>
      <bottom/>
      <diagonal style="thin">
        <color indexed="8"/>
      </diagonal>
    </border>
    <border diagonalUp="1">
      <left style="thin">
        <color indexed="8"/>
      </left>
      <right/>
      <top/>
      <bottom style="thin">
        <color indexed="8"/>
      </bottom>
      <diagonal style="thin">
        <color indexed="8"/>
      </diagonal>
    </border>
    <border>
      <left style="medium">
        <color indexed="64"/>
      </left>
      <right/>
      <top style="thin">
        <color indexed="64"/>
      </top>
      <bottom/>
      <diagonal/>
    </border>
    <border>
      <left/>
      <right style="thin">
        <color indexed="64"/>
      </right>
      <top/>
      <bottom/>
      <diagonal/>
    </border>
    <border>
      <left/>
      <right style="thin">
        <color indexed="64"/>
      </right>
      <top/>
      <bottom style="thin">
        <color indexed="64"/>
      </bottom>
      <diagonal/>
    </border>
    <border diagonalUp="1">
      <left style="thin">
        <color indexed="8"/>
      </left>
      <right style="thin">
        <color indexed="64"/>
      </right>
      <top style="thin">
        <color indexed="8"/>
      </top>
      <bottom/>
      <diagonal style="thin">
        <color indexed="8"/>
      </diagonal>
    </border>
    <border diagonalUp="1">
      <left style="thin">
        <color indexed="8"/>
      </left>
      <right style="thin">
        <color indexed="64"/>
      </right>
      <top/>
      <bottom style="thin">
        <color indexed="8"/>
      </bottom>
      <diagonal style="thin">
        <color indexed="8"/>
      </diagonal>
    </border>
    <border>
      <left style="thin">
        <color indexed="64"/>
      </left>
      <right style="medium">
        <color indexed="64"/>
      </right>
      <top style="thin">
        <color indexed="8"/>
      </top>
      <bottom/>
      <diagonal/>
    </border>
    <border>
      <left style="thin">
        <color indexed="8"/>
      </left>
      <right style="medium">
        <color indexed="64"/>
      </right>
      <top style="thin">
        <color indexed="64"/>
      </top>
      <bottom style="double">
        <color indexed="8"/>
      </bottom>
      <diagonal/>
    </border>
  </borders>
  <cellStyleXfs count="412">
    <xf numFmtId="0" fontId="0" fillId="0" borderId="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34" fillId="3" borderId="0" applyNumberFormat="0" applyBorder="0" applyAlignment="0" applyProtection="0"/>
    <xf numFmtId="0" fontId="2" fillId="3" borderId="0" applyNumberFormat="0" applyBorder="0" applyAlignment="0" applyProtection="0"/>
    <xf numFmtId="0" fontId="34"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34" fillId="4" borderId="0" applyNumberFormat="0" applyBorder="0" applyAlignment="0" applyProtection="0"/>
    <xf numFmtId="0" fontId="2" fillId="4" borderId="0" applyNumberFormat="0" applyBorder="0" applyAlignment="0" applyProtection="0"/>
    <xf numFmtId="0" fontId="34"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34" fillId="6" borderId="0" applyNumberFormat="0" applyBorder="0" applyAlignment="0" applyProtection="0"/>
    <xf numFmtId="0" fontId="2" fillId="6" borderId="0" applyNumberFormat="0" applyBorder="0" applyAlignment="0" applyProtection="0"/>
    <xf numFmtId="0" fontId="34"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34" fillId="8" borderId="0" applyNumberFormat="0" applyBorder="0" applyAlignment="0" applyProtection="0"/>
    <xf numFmtId="0" fontId="2" fillId="8" borderId="0" applyNumberFormat="0" applyBorder="0" applyAlignment="0" applyProtection="0"/>
    <xf numFmtId="0" fontId="34"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34" fillId="10" borderId="0" applyNumberFormat="0" applyBorder="0" applyAlignment="0" applyProtection="0"/>
    <xf numFmtId="0" fontId="2" fillId="10" borderId="0" applyNumberFormat="0" applyBorder="0" applyAlignment="0" applyProtection="0"/>
    <xf numFmtId="0" fontId="34" fillId="10"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34" fillId="6" borderId="0" applyNumberFormat="0" applyBorder="0" applyAlignment="0" applyProtection="0"/>
    <xf numFmtId="0" fontId="2" fillId="6" borderId="0" applyNumberFormat="0" applyBorder="0" applyAlignment="0" applyProtection="0"/>
    <xf numFmtId="0" fontId="34" fillId="6"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34" fillId="10" borderId="0" applyNumberFormat="0" applyBorder="0" applyAlignment="0" applyProtection="0"/>
    <xf numFmtId="0" fontId="2" fillId="10" borderId="0" applyNumberFormat="0" applyBorder="0" applyAlignment="0" applyProtection="0"/>
    <xf numFmtId="0" fontId="34" fillId="10" borderId="0" applyNumberFormat="0" applyBorder="0" applyAlignment="0" applyProtection="0"/>
    <xf numFmtId="0" fontId="2" fillId="10"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34" fillId="4" borderId="0" applyNumberFormat="0" applyBorder="0" applyAlignment="0" applyProtection="0"/>
    <xf numFmtId="0" fontId="2" fillId="4" borderId="0" applyNumberFormat="0" applyBorder="0" applyAlignment="0" applyProtection="0"/>
    <xf numFmtId="0" fontId="34" fillId="4" borderId="0" applyNumberFormat="0" applyBorder="0" applyAlignment="0" applyProtection="0"/>
    <xf numFmtId="0" fontId="2" fillId="4"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34" fillId="11" borderId="0" applyNumberFormat="0" applyBorder="0" applyAlignment="0" applyProtection="0"/>
    <xf numFmtId="0" fontId="2" fillId="11" borderId="0" applyNumberFormat="0" applyBorder="0" applyAlignment="0" applyProtection="0"/>
    <xf numFmtId="0" fontId="34"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34" fillId="13" borderId="0" applyNumberFormat="0" applyBorder="0" applyAlignment="0" applyProtection="0"/>
    <xf numFmtId="0" fontId="2" fillId="13" borderId="0" applyNumberFormat="0" applyBorder="0" applyAlignment="0" applyProtection="0"/>
    <xf numFmtId="0" fontId="34" fillId="13" borderId="0" applyNumberFormat="0" applyBorder="0" applyAlignment="0" applyProtection="0"/>
    <xf numFmtId="0" fontId="2" fillId="13"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34" fillId="10" borderId="0" applyNumberFormat="0" applyBorder="0" applyAlignment="0" applyProtection="0"/>
    <xf numFmtId="0" fontId="2" fillId="10" borderId="0" applyNumberFormat="0" applyBorder="0" applyAlignment="0" applyProtection="0"/>
    <xf numFmtId="0" fontId="34" fillId="10"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34" fillId="6" borderId="0" applyNumberFormat="0" applyBorder="0" applyAlignment="0" applyProtection="0"/>
    <xf numFmtId="0" fontId="2" fillId="6" borderId="0" applyNumberFormat="0" applyBorder="0" applyAlignment="0" applyProtection="0"/>
    <xf numFmtId="0" fontId="34" fillId="6" borderId="0" applyNumberFormat="0" applyBorder="0" applyAlignment="0" applyProtection="0"/>
    <xf numFmtId="0" fontId="2" fillId="6"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3" fillId="10" borderId="0" applyNumberFormat="0" applyBorder="0" applyAlignment="0" applyProtection="0"/>
    <xf numFmtId="0" fontId="3" fillId="10" borderId="0" applyNumberFormat="0" applyBorder="0" applyAlignment="0" applyProtection="0"/>
    <xf numFmtId="0" fontId="3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3" fillId="15" borderId="0" applyNumberFormat="0" applyBorder="0" applyAlignment="0" applyProtection="0"/>
    <xf numFmtId="0" fontId="3" fillId="15" borderId="0" applyNumberFormat="0" applyBorder="0" applyAlignment="0" applyProtection="0"/>
    <xf numFmtId="0" fontId="33" fillId="15"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3" fillId="17" borderId="0" applyNumberFormat="0" applyBorder="0" applyAlignment="0" applyProtection="0"/>
    <xf numFmtId="0" fontId="3" fillId="17" borderId="0" applyNumberFormat="0" applyBorder="0" applyAlignment="0" applyProtection="0"/>
    <xf numFmtId="0" fontId="33" fillId="17" borderId="0" applyNumberFormat="0" applyBorder="0" applyAlignment="0" applyProtection="0"/>
    <xf numFmtId="0" fontId="3" fillId="17"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3" fillId="13" borderId="0" applyNumberFormat="0" applyBorder="0" applyAlignment="0" applyProtection="0"/>
    <xf numFmtId="0" fontId="3" fillId="13" borderId="0" applyNumberFormat="0" applyBorder="0" applyAlignment="0" applyProtection="0"/>
    <xf numFmtId="0" fontId="33" fillId="13" borderId="0" applyNumberFormat="0" applyBorder="0" applyAlignment="0" applyProtection="0"/>
    <xf numFmtId="0" fontId="3" fillId="13"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3" fillId="10" borderId="0" applyNumberFormat="0" applyBorder="0" applyAlignment="0" applyProtection="0"/>
    <xf numFmtId="0" fontId="3" fillId="10" borderId="0" applyNumberFormat="0" applyBorder="0" applyAlignment="0" applyProtection="0"/>
    <xf numFmtId="0" fontId="33" fillId="10" borderId="0" applyNumberFormat="0" applyBorder="0" applyAlignment="0" applyProtection="0"/>
    <xf numFmtId="0" fontId="3" fillId="10"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3" fillId="4" borderId="0" applyNumberFormat="0" applyBorder="0" applyAlignment="0" applyProtection="0"/>
    <xf numFmtId="0" fontId="3" fillId="4" borderId="0" applyNumberFormat="0" applyBorder="0" applyAlignment="0" applyProtection="0"/>
    <xf numFmtId="0" fontId="33" fillId="4" borderId="0" applyNumberFormat="0" applyBorder="0" applyAlignment="0" applyProtection="0"/>
    <xf numFmtId="0" fontId="3" fillId="4" borderId="0" applyNumberFormat="0" applyBorder="0" applyAlignment="0" applyProtection="0"/>
    <xf numFmtId="39" fontId="26" fillId="0" borderId="0" applyFill="0" applyBorder="0" applyAlignment="0" applyProtection="0"/>
    <xf numFmtId="39" fontId="30" fillId="0" borderId="0" applyFill="0" applyBorder="0" applyAlignment="0" applyProtection="0"/>
    <xf numFmtId="39" fontId="26" fillId="0" borderId="0" applyFill="0" applyBorder="0" applyAlignment="0" applyProtection="0"/>
    <xf numFmtId="39" fontId="30" fillId="0" borderId="0" applyFill="0" applyBorder="0" applyAlignment="0" applyProtection="0"/>
    <xf numFmtId="39" fontId="26" fillId="0" borderId="0" applyFill="0" applyBorder="0" applyAlignment="0" applyProtection="0"/>
    <xf numFmtId="44" fontId="12" fillId="0" borderId="0" applyFill="0" applyBorder="0" applyAlignment="0" applyProtection="0"/>
    <xf numFmtId="44" fontId="12" fillId="0" borderId="0" applyFill="0" applyBorder="0" applyAlignment="0" applyProtection="0"/>
    <xf numFmtId="44" fontId="12" fillId="0" borderId="0" applyFill="0" applyBorder="0" applyAlignment="0" applyProtection="0"/>
    <xf numFmtId="44" fontId="1" fillId="0" borderId="0" applyFill="0" applyBorder="0" applyAlignment="0" applyProtection="0"/>
    <xf numFmtId="44" fontId="1" fillId="0" borderId="0" applyFill="0" applyBorder="0" applyAlignment="0" applyProtection="0"/>
    <xf numFmtId="44" fontId="12" fillId="0" borderId="0" applyFill="0" applyBorder="0" applyAlignment="0" applyProtection="0"/>
    <xf numFmtId="44" fontId="1" fillId="0" borderId="0" applyFill="0" applyBorder="0" applyAlignment="0" applyProtection="0"/>
    <xf numFmtId="44" fontId="1" fillId="0" borderId="0" applyFill="0" applyBorder="0" applyAlignment="0" applyProtection="0"/>
    <xf numFmtId="44" fontId="12" fillId="0" borderId="0" applyFill="0" applyBorder="0" applyAlignment="0" applyProtection="0"/>
    <xf numFmtId="44" fontId="12" fillId="0" borderId="0" applyFill="0" applyBorder="0" applyAlignment="0" applyProtection="0"/>
    <xf numFmtId="44" fontId="1" fillId="0" borderId="0" applyFill="0" applyBorder="0" applyAlignment="0" applyProtection="0"/>
    <xf numFmtId="44" fontId="1" fillId="0" borderId="0" applyFill="0" applyBorder="0" applyAlignment="0" applyProtection="0"/>
    <xf numFmtId="44" fontId="12" fillId="0" borderId="0" applyFill="0" applyBorder="0" applyAlignment="0" applyProtection="0"/>
    <xf numFmtId="44" fontId="12" fillId="0" borderId="0" applyFill="0" applyBorder="0" applyAlignment="0" applyProtection="0"/>
    <xf numFmtId="44" fontId="1" fillId="0" borderId="0" applyFill="0" applyBorder="0" applyAlignment="0" applyProtection="0"/>
    <xf numFmtId="44" fontId="12" fillId="0" borderId="0" applyFill="0" applyBorder="0" applyAlignment="0" applyProtection="0"/>
    <xf numFmtId="44" fontId="1" fillId="0" borderId="0" applyFill="0" applyBorder="0" applyAlignment="0" applyProtection="0"/>
    <xf numFmtId="44" fontId="1" fillId="0" borderId="0" applyFill="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39" fillId="10" borderId="0" applyNumberFormat="0" applyBorder="0" applyAlignment="0" applyProtection="0"/>
    <xf numFmtId="0" fontId="4" fillId="10" borderId="0" applyNumberFormat="0" applyBorder="0" applyAlignment="0" applyProtection="0"/>
    <xf numFmtId="0" fontId="39" fillId="10" borderId="0" applyNumberFormat="0" applyBorder="0" applyAlignment="0" applyProtection="0"/>
    <xf numFmtId="0" fontId="4" fillId="10" borderId="0" applyNumberFormat="0" applyBorder="0" applyAlignment="0" applyProtection="0"/>
    <xf numFmtId="164" fontId="26" fillId="0" borderId="0" applyFill="0" applyBorder="0" applyAlignment="0" applyProtection="0"/>
    <xf numFmtId="164" fontId="5" fillId="0" borderId="0" applyFill="0" applyBorder="0" applyAlignment="0" applyProtection="0"/>
    <xf numFmtId="164" fontId="5" fillId="0" borderId="0" applyFill="0" applyBorder="0" applyAlignment="0" applyProtection="0"/>
    <xf numFmtId="164" fontId="38" fillId="0" borderId="0" applyFill="0" applyBorder="0" applyAlignment="0" applyProtection="0"/>
    <xf numFmtId="164" fontId="5" fillId="0" borderId="0" applyFill="0" applyBorder="0" applyAlignment="0" applyProtection="0"/>
    <xf numFmtId="164" fontId="38" fillId="0" borderId="0" applyFill="0" applyBorder="0" applyAlignment="0" applyProtection="0"/>
    <xf numFmtId="164" fontId="5" fillId="0" borderId="0" applyFill="0" applyBorder="0" applyAlignment="0" applyProtection="0"/>
    <xf numFmtId="164" fontId="26" fillId="0" borderId="0" applyFill="0" applyBorder="0" applyAlignment="0" applyProtection="0"/>
    <xf numFmtId="164" fontId="30" fillId="0" borderId="0" applyFill="0" applyBorder="0" applyAlignment="0" applyProtection="0"/>
    <xf numFmtId="164" fontId="26" fillId="0" borderId="0" applyFill="0" applyBorder="0" applyAlignment="0" applyProtection="0"/>
    <xf numFmtId="164" fontId="30" fillId="0" borderId="0" applyFill="0" applyBorder="0" applyAlignment="0" applyProtection="0"/>
    <xf numFmtId="164" fontId="26" fillId="0" borderId="0" applyFill="0" applyBorder="0" applyAlignment="0" applyProtection="0"/>
    <xf numFmtId="169" fontId="28" fillId="0" borderId="0" applyFont="0" applyFill="0" applyBorder="0" applyAlignment="0" applyProtection="0"/>
    <xf numFmtId="169" fontId="5" fillId="0" borderId="0" applyFont="0" applyFill="0" applyBorder="0" applyAlignment="0" applyProtection="0"/>
    <xf numFmtId="0" fontId="12" fillId="0" borderId="0"/>
    <xf numFmtId="0" fontId="1" fillId="0" borderId="0"/>
    <xf numFmtId="0" fontId="6" fillId="18" borderId="1" applyNumberFormat="0" applyAlignment="0" applyProtection="0"/>
    <xf numFmtId="0" fontId="6" fillId="18" borderId="1" applyNumberFormat="0" applyAlignment="0" applyProtection="0"/>
    <xf numFmtId="0" fontId="40" fillId="18" borderId="1" applyNumberFormat="0" applyAlignment="0" applyProtection="0"/>
    <xf numFmtId="0" fontId="6" fillId="18" borderId="1" applyNumberFormat="0" applyAlignment="0" applyProtection="0"/>
    <xf numFmtId="0" fontId="40" fillId="18" borderId="1" applyNumberFormat="0" applyAlignment="0" applyProtection="0"/>
    <xf numFmtId="0" fontId="6" fillId="18" borderId="1" applyNumberFormat="0" applyAlignment="0" applyProtection="0"/>
    <xf numFmtId="0" fontId="7" fillId="0" borderId="2" applyNumberFormat="0" applyFill="0" applyAlignment="0" applyProtection="0"/>
    <xf numFmtId="0" fontId="7" fillId="0" borderId="2" applyNumberFormat="0" applyFill="0" applyAlignment="0" applyProtection="0"/>
    <xf numFmtId="0" fontId="41" fillId="0" borderId="2" applyNumberFormat="0" applyFill="0" applyAlignment="0" applyProtection="0"/>
    <xf numFmtId="0" fontId="7" fillId="0" borderId="2" applyNumberFormat="0" applyFill="0" applyAlignment="0" applyProtection="0"/>
    <xf numFmtId="0" fontId="41" fillId="0" borderId="2"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42" fillId="0" borderId="3" applyNumberFormat="0" applyFill="0" applyAlignment="0" applyProtection="0"/>
    <xf numFmtId="0" fontId="8" fillId="0" borderId="3" applyNumberFormat="0" applyFill="0" applyAlignment="0" applyProtection="0"/>
    <xf numFmtId="0" fontId="42" fillId="0" borderId="3"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43" fillId="0" borderId="4" applyNumberFormat="0" applyFill="0" applyAlignment="0" applyProtection="0"/>
    <xf numFmtId="0" fontId="9" fillId="0" borderId="4" applyNumberFormat="0" applyFill="0" applyAlignment="0" applyProtection="0"/>
    <xf numFmtId="0" fontId="43" fillId="0" borderId="4"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43" fillId="0" borderId="0" applyNumberFormat="0" applyFill="0" applyBorder="0" applyAlignment="0" applyProtection="0"/>
    <xf numFmtId="0" fontId="9" fillId="0" borderId="0" applyNumberFormat="0" applyFill="0" applyBorder="0" applyAlignment="0" applyProtection="0"/>
    <xf numFmtId="0" fontId="43"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37" fillId="0" borderId="0" applyNumberFormat="0" applyFill="0" applyBorder="0" applyAlignment="0" applyProtection="0"/>
    <xf numFmtId="0" fontId="10" fillId="0" borderId="0" applyNumberFormat="0" applyFill="0" applyBorder="0" applyAlignment="0" applyProtection="0"/>
    <xf numFmtId="0" fontId="37" fillId="0" borderId="0" applyNumberFormat="0" applyFill="0" applyBorder="0" applyAlignment="0" applyProtection="0"/>
    <xf numFmtId="0" fontId="10" fillId="0" borderId="0" applyNumberFormat="0" applyFill="0" applyBorder="0" applyAlignment="0" applyProtection="0"/>
    <xf numFmtId="0" fontId="5" fillId="0" borderId="0"/>
    <xf numFmtId="0" fontId="5" fillId="0" borderId="0"/>
    <xf numFmtId="0" fontId="38" fillId="0" borderId="0"/>
    <xf numFmtId="0" fontId="5" fillId="0" borderId="0"/>
    <xf numFmtId="0" fontId="38" fillId="0" borderId="0"/>
    <xf numFmtId="0" fontId="5" fillId="0" borderId="0"/>
    <xf numFmtId="0" fontId="26" fillId="0" borderId="0"/>
    <xf numFmtId="0" fontId="12" fillId="0" borderId="0"/>
    <xf numFmtId="0" fontId="12" fillId="0" borderId="0"/>
    <xf numFmtId="0" fontId="1" fillId="0" borderId="0"/>
    <xf numFmtId="0" fontId="1" fillId="0" borderId="0"/>
    <xf numFmtId="0" fontId="26" fillId="0" borderId="0"/>
    <xf numFmtId="0" fontId="71" fillId="0" borderId="0"/>
    <xf numFmtId="1" fontId="32" fillId="0" borderId="0"/>
    <xf numFmtId="1" fontId="15" fillId="0" borderId="0"/>
    <xf numFmtId="0" fontId="76" fillId="0" borderId="0"/>
    <xf numFmtId="0" fontId="12" fillId="0" borderId="0"/>
    <xf numFmtId="0" fontId="11" fillId="0" borderId="0"/>
    <xf numFmtId="0" fontId="11" fillId="0" borderId="0"/>
    <xf numFmtId="0" fontId="72" fillId="0" borderId="0"/>
    <xf numFmtId="0" fontId="31" fillId="0" borderId="0"/>
    <xf numFmtId="0" fontId="72" fillId="0" borderId="0"/>
    <xf numFmtId="0" fontId="11" fillId="0" borderId="0"/>
    <xf numFmtId="0" fontId="31" fillId="0" borderId="0"/>
    <xf numFmtId="0" fontId="11" fillId="0" borderId="0"/>
    <xf numFmtId="0" fontId="26" fillId="0" borderId="0"/>
    <xf numFmtId="0" fontId="28" fillId="0" borderId="0"/>
    <xf numFmtId="0" fontId="13" fillId="11" borderId="0" applyNumberFormat="0" applyBorder="0" applyAlignment="0" applyProtection="0"/>
    <xf numFmtId="0" fontId="13" fillId="11" borderId="0" applyNumberFormat="0" applyBorder="0" applyAlignment="0" applyProtection="0"/>
    <xf numFmtId="0" fontId="44" fillId="11" borderId="0" applyNumberFormat="0" applyBorder="0" applyAlignment="0" applyProtection="0"/>
    <xf numFmtId="0" fontId="13" fillId="11" borderId="0" applyNumberFormat="0" applyBorder="0" applyAlignment="0" applyProtection="0"/>
    <xf numFmtId="0" fontId="44" fillId="11" borderId="0" applyNumberFormat="0" applyBorder="0" applyAlignment="0" applyProtection="0"/>
    <xf numFmtId="0" fontId="13" fillId="11" borderId="0" applyNumberFormat="0" applyBorder="0" applyAlignment="0" applyProtection="0"/>
    <xf numFmtId="165" fontId="14" fillId="0" borderId="0">
      <alignment horizontal="right"/>
    </xf>
    <xf numFmtId="165" fontId="14" fillId="0" borderId="0">
      <alignment horizontal="right"/>
    </xf>
    <xf numFmtId="165" fontId="45" fillId="0" borderId="0">
      <alignment horizontal="right"/>
    </xf>
    <xf numFmtId="165" fontId="14" fillId="0" borderId="0">
      <alignment horizontal="right"/>
    </xf>
    <xf numFmtId="165" fontId="45" fillId="0" borderId="0">
      <alignment horizontal="right"/>
    </xf>
    <xf numFmtId="165" fontId="14" fillId="0" borderId="0">
      <alignment horizontal="right"/>
    </xf>
    <xf numFmtId="0" fontId="26" fillId="0" borderId="0"/>
    <xf numFmtId="0" fontId="26" fillId="0" borderId="0"/>
    <xf numFmtId="0" fontId="71" fillId="0" borderId="0"/>
    <xf numFmtId="0" fontId="30" fillId="0" borderId="0"/>
    <xf numFmtId="0" fontId="26" fillId="0" borderId="0"/>
    <xf numFmtId="0" fontId="30" fillId="0" borderId="0"/>
    <xf numFmtId="0" fontId="26" fillId="0" borderId="0"/>
    <xf numFmtId="0" fontId="30" fillId="0" borderId="0"/>
    <xf numFmtId="0" fontId="26" fillId="0" borderId="0"/>
    <xf numFmtId="0" fontId="12" fillId="0" borderId="0"/>
    <xf numFmtId="0" fontId="12" fillId="0" borderId="0"/>
    <xf numFmtId="0" fontId="12"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2" fillId="0" borderId="0"/>
    <xf numFmtId="0" fontId="1" fillId="0" borderId="0"/>
    <xf numFmtId="0" fontId="1" fillId="0" borderId="0"/>
    <xf numFmtId="0" fontId="12" fillId="0" borderId="0"/>
    <xf numFmtId="0" fontId="12" fillId="0" borderId="0"/>
    <xf numFmtId="0" fontId="1" fillId="0" borderId="0"/>
    <xf numFmtId="0" fontId="1" fillId="0" borderId="0"/>
    <xf numFmtId="0" fontId="12" fillId="0" borderId="0"/>
    <xf numFmtId="0" fontId="12" fillId="0" borderId="0"/>
    <xf numFmtId="0" fontId="1" fillId="0" borderId="0"/>
    <xf numFmtId="0" fontId="12" fillId="0" borderId="0"/>
    <xf numFmtId="0" fontId="1" fillId="0" borderId="0"/>
    <xf numFmtId="0" fontId="1" fillId="0" borderId="0"/>
    <xf numFmtId="0" fontId="1" fillId="0" borderId="0"/>
    <xf numFmtId="0" fontId="30" fillId="0" borderId="0"/>
    <xf numFmtId="0" fontId="26" fillId="0" borderId="0"/>
    <xf numFmtId="0" fontId="76" fillId="0" borderId="0"/>
    <xf numFmtId="0" fontId="28" fillId="0" borderId="0"/>
    <xf numFmtId="0" fontId="5" fillId="0" borderId="0"/>
    <xf numFmtId="0" fontId="12" fillId="0" borderId="0"/>
    <xf numFmtId="0" fontId="12" fillId="0" borderId="0"/>
    <xf numFmtId="0" fontId="1" fillId="0" borderId="0"/>
    <xf numFmtId="0" fontId="1" fillId="0" borderId="0"/>
    <xf numFmtId="0" fontId="12" fillId="0" borderId="0"/>
    <xf numFmtId="0" fontId="12" fillId="0" borderId="0"/>
    <xf numFmtId="0" fontId="1" fillId="0" borderId="0"/>
    <xf numFmtId="0" fontId="1" fillId="0" borderId="0"/>
    <xf numFmtId="0" fontId="30" fillId="0" borderId="0"/>
    <xf numFmtId="0" fontId="26" fillId="0" borderId="0"/>
    <xf numFmtId="0" fontId="71" fillId="0" borderId="0"/>
    <xf numFmtId="1" fontId="15" fillId="0" borderId="0"/>
    <xf numFmtId="1" fontId="15" fillId="0" borderId="0"/>
    <xf numFmtId="1" fontId="32" fillId="0" borderId="0"/>
    <xf numFmtId="1" fontId="15" fillId="0" borderId="0"/>
    <xf numFmtId="1" fontId="32" fillId="0" borderId="0"/>
    <xf numFmtId="1" fontId="15" fillId="0" borderId="0"/>
    <xf numFmtId="0" fontId="5" fillId="5" borderId="5" applyNumberFormat="0" applyAlignment="0" applyProtection="0"/>
    <xf numFmtId="0" fontId="5" fillId="5" borderId="5" applyNumberFormat="0" applyAlignment="0" applyProtection="0"/>
    <xf numFmtId="0" fontId="5" fillId="6" borderId="5" applyNumberFormat="0" applyAlignment="0" applyProtection="0"/>
    <xf numFmtId="0" fontId="38" fillId="6" borderId="5" applyNumberFormat="0" applyAlignment="0" applyProtection="0"/>
    <xf numFmtId="0" fontId="5" fillId="6" borderId="5" applyNumberFormat="0" applyAlignment="0" applyProtection="0"/>
    <xf numFmtId="0" fontId="38" fillId="6" borderId="5" applyNumberFormat="0" applyAlignment="0" applyProtection="0"/>
    <xf numFmtId="0" fontId="5" fillId="6" borderId="5" applyNumberFormat="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35" fillId="0" borderId="0" applyNumberFormat="0" applyFill="0" applyBorder="0" applyAlignment="0" applyProtection="0"/>
    <xf numFmtId="0" fontId="16" fillId="0" borderId="0" applyNumberFormat="0" applyFill="0" applyBorder="0" applyAlignment="0" applyProtection="0"/>
    <xf numFmtId="0" fontId="35" fillId="0" borderId="0" applyNumberFormat="0" applyFill="0" applyBorder="0" applyAlignment="0" applyProtection="0"/>
    <xf numFmtId="0" fontId="16" fillId="0" borderId="0" applyNumberFormat="0" applyFill="0" applyBorder="0" applyAlignment="0" applyProtection="0"/>
    <xf numFmtId="0" fontId="29" fillId="19" borderId="1"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46" fillId="0" borderId="0" applyNumberFormat="0" applyFill="0" applyBorder="0" applyAlignment="0" applyProtection="0"/>
    <xf numFmtId="0" fontId="17" fillId="0" borderId="0" applyNumberFormat="0" applyFill="0" applyBorder="0" applyAlignment="0" applyProtection="0"/>
    <xf numFmtId="0" fontId="46" fillId="0" borderId="0" applyNumberFormat="0" applyFill="0" applyBorder="0" applyAlignment="0" applyProtection="0"/>
    <xf numFmtId="0" fontId="17" fillId="0" borderId="0" applyNumberFormat="0" applyFill="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3" fillId="21" borderId="0" applyNumberFormat="0" applyBorder="0" applyAlignment="0" applyProtection="0"/>
    <xf numFmtId="0" fontId="3" fillId="21" borderId="0" applyNumberFormat="0" applyBorder="0" applyAlignment="0" applyProtection="0"/>
    <xf numFmtId="0" fontId="33" fillId="21" borderId="0" applyNumberFormat="0" applyBorder="0" applyAlignment="0" applyProtection="0"/>
    <xf numFmtId="0" fontId="3" fillId="21"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3" fillId="15" borderId="0" applyNumberFormat="0" applyBorder="0" applyAlignment="0" applyProtection="0"/>
    <xf numFmtId="0" fontId="3" fillId="15" borderId="0" applyNumberFormat="0" applyBorder="0" applyAlignment="0" applyProtection="0"/>
    <xf numFmtId="0" fontId="33" fillId="15"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3" fillId="17" borderId="0" applyNumberFormat="0" applyBorder="0" applyAlignment="0" applyProtection="0"/>
    <xf numFmtId="0" fontId="3" fillId="17" borderId="0" applyNumberFormat="0" applyBorder="0" applyAlignment="0" applyProtection="0"/>
    <xf numFmtId="0" fontId="33" fillId="17" borderId="0" applyNumberFormat="0" applyBorder="0" applyAlignment="0" applyProtection="0"/>
    <xf numFmtId="0" fontId="3" fillId="17"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3" fillId="22" borderId="0" applyNumberFormat="0" applyBorder="0" applyAlignment="0" applyProtection="0"/>
    <xf numFmtId="0" fontId="3" fillId="22" borderId="0" applyNumberFormat="0" applyBorder="0" applyAlignment="0" applyProtection="0"/>
    <xf numFmtId="0" fontId="33" fillId="22"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3" fillId="24" borderId="0" applyNumberFormat="0" applyBorder="0" applyAlignment="0" applyProtection="0"/>
    <xf numFmtId="0" fontId="3" fillId="24" borderId="0" applyNumberFormat="0" applyBorder="0" applyAlignment="0" applyProtection="0"/>
    <xf numFmtId="0" fontId="33" fillId="24"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3" fillId="25" borderId="0" applyNumberFormat="0" applyBorder="0" applyAlignment="0" applyProtection="0"/>
    <xf numFmtId="0" fontId="3" fillId="25" borderId="0" applyNumberFormat="0" applyBorder="0" applyAlignment="0" applyProtection="0"/>
    <xf numFmtId="0" fontId="33" fillId="25" borderId="0" applyNumberFormat="0" applyBorder="0" applyAlignment="0" applyProtection="0"/>
    <xf numFmtId="0" fontId="3" fillId="25" borderId="0" applyNumberFormat="0" applyBorder="0" applyAlignment="0" applyProtection="0"/>
    <xf numFmtId="0" fontId="16" fillId="0" borderId="6" applyNumberFormat="0" applyFill="0" applyAlignment="0" applyProtection="0"/>
    <xf numFmtId="0" fontId="16" fillId="0" borderId="6" applyNumberFormat="0" applyFill="0" applyAlignment="0" applyProtection="0"/>
    <xf numFmtId="0" fontId="35" fillId="0" borderId="6" applyNumberFormat="0" applyFill="0" applyAlignment="0" applyProtection="0"/>
    <xf numFmtId="0" fontId="16" fillId="0" borderId="6" applyNumberFormat="0" applyFill="0" applyAlignment="0" applyProtection="0"/>
    <xf numFmtId="0" fontId="35" fillId="0" borderId="6" applyNumberFormat="0" applyFill="0" applyAlignment="0" applyProtection="0"/>
    <xf numFmtId="0" fontId="16" fillId="0" borderId="6" applyNumberFormat="0" applyFill="0" applyAlignment="0" applyProtection="0"/>
    <xf numFmtId="0" fontId="18" fillId="26" borderId="7" applyNumberFormat="0" applyAlignment="0" applyProtection="0"/>
    <xf numFmtId="0" fontId="18" fillId="26" borderId="7" applyNumberFormat="0" applyAlignment="0" applyProtection="0"/>
    <xf numFmtId="0" fontId="47" fillId="26" borderId="7" applyNumberFormat="0" applyAlignment="0" applyProtection="0"/>
    <xf numFmtId="0" fontId="18" fillId="26" borderId="7" applyNumberFormat="0" applyAlignment="0" applyProtection="0"/>
    <xf numFmtId="0" fontId="47" fillId="26" borderId="7" applyNumberFormat="0" applyAlignment="0" applyProtection="0"/>
    <xf numFmtId="0" fontId="18" fillId="26" borderId="7" applyNumberFormat="0" applyAlignment="0" applyProtection="0"/>
    <xf numFmtId="0" fontId="19" fillId="18" borderId="8" applyNumberFormat="0" applyAlignment="0" applyProtection="0"/>
    <xf numFmtId="0" fontId="19" fillId="18" borderId="8" applyNumberFormat="0" applyAlignment="0" applyProtection="0"/>
    <xf numFmtId="0" fontId="48" fillId="18" borderId="8" applyNumberFormat="0" applyAlignment="0" applyProtection="0"/>
    <xf numFmtId="0" fontId="19" fillId="18" borderId="8" applyNumberFormat="0" applyAlignment="0" applyProtection="0"/>
    <xf numFmtId="0" fontId="48" fillId="18" borderId="8" applyNumberFormat="0" applyAlignment="0" applyProtection="0"/>
    <xf numFmtId="0" fontId="19" fillId="18" borderId="8" applyNumberFormat="0" applyAlignment="0" applyProtection="0"/>
    <xf numFmtId="0" fontId="20" fillId="27"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49" fillId="28" borderId="0" applyNumberFormat="0" applyBorder="0" applyAlignment="0" applyProtection="0"/>
    <xf numFmtId="0" fontId="20" fillId="28" borderId="0" applyNumberFormat="0" applyBorder="0" applyAlignment="0" applyProtection="0"/>
    <xf numFmtId="0" fontId="49" fillId="28" borderId="0" applyNumberFormat="0" applyBorder="0" applyAlignment="0" applyProtection="0"/>
    <xf numFmtId="0" fontId="20" fillId="28" borderId="0" applyNumberFormat="0" applyBorder="0" applyAlignment="0" applyProtection="0"/>
    <xf numFmtId="0" fontId="21" fillId="0" borderId="0"/>
    <xf numFmtId="0" fontId="21" fillId="0" borderId="0"/>
    <xf numFmtId="0" fontId="1" fillId="0" borderId="0"/>
    <xf numFmtId="0" fontId="12" fillId="0" borderId="0"/>
    <xf numFmtId="0" fontId="12" fillId="0" borderId="0"/>
    <xf numFmtId="0" fontId="1" fillId="0" borderId="0"/>
    <xf numFmtId="0" fontId="1" fillId="0" borderId="0"/>
    <xf numFmtId="0" fontId="12" fillId="0" borderId="0"/>
    <xf numFmtId="0" fontId="1" fillId="0" borderId="0"/>
    <xf numFmtId="0" fontId="12" fillId="0" borderId="0"/>
    <xf numFmtId="0" fontId="1" fillId="0" borderId="0"/>
    <xf numFmtId="0" fontId="1" fillId="0" borderId="0"/>
    <xf numFmtId="39" fontId="26" fillId="0" borderId="0" applyFill="0" applyBorder="0" applyAlignment="0" applyProtection="0"/>
    <xf numFmtId="39" fontId="26" fillId="0" borderId="0" applyFill="0" applyBorder="0" applyAlignment="0" applyProtection="0"/>
    <xf numFmtId="39" fontId="30" fillId="0" borderId="0" applyFill="0" applyBorder="0" applyAlignment="0" applyProtection="0"/>
    <xf numFmtId="39" fontId="26" fillId="0" borderId="0" applyFill="0" applyBorder="0" applyAlignment="0" applyProtection="0"/>
    <xf numFmtId="0" fontId="14" fillId="11" borderId="8" applyNumberFormat="0" applyAlignment="0" applyProtection="0"/>
    <xf numFmtId="0" fontId="14" fillId="11" borderId="8" applyNumberFormat="0" applyAlignment="0" applyProtection="0"/>
    <xf numFmtId="0" fontId="45" fillId="11" borderId="8" applyNumberFormat="0" applyAlignment="0" applyProtection="0"/>
    <xf numFmtId="0" fontId="14" fillId="11" borderId="8" applyNumberFormat="0" applyAlignment="0" applyProtection="0"/>
    <xf numFmtId="0" fontId="45" fillId="11" borderId="8" applyNumberFormat="0" applyAlignment="0" applyProtection="0"/>
    <xf numFmtId="0" fontId="14" fillId="11" borderId="8" applyNumberFormat="0" applyAlignment="0" applyProtection="0"/>
    <xf numFmtId="0" fontId="22" fillId="0" borderId="9" applyNumberFormat="0" applyFill="0" applyAlignment="0" applyProtection="0"/>
    <xf numFmtId="0" fontId="22" fillId="0" borderId="9" applyNumberFormat="0" applyFill="0" applyAlignment="0" applyProtection="0"/>
    <xf numFmtId="0" fontId="36" fillId="0" borderId="9" applyNumberFormat="0" applyFill="0" applyAlignment="0" applyProtection="0"/>
    <xf numFmtId="0" fontId="22" fillId="0" borderId="9" applyNumberFormat="0" applyFill="0" applyAlignment="0" applyProtection="0"/>
    <xf numFmtId="0" fontId="36" fillId="0" borderId="9" applyNumberFormat="0" applyFill="0" applyAlignment="0" applyProtection="0"/>
    <xf numFmtId="0" fontId="22" fillId="0" borderId="9" applyNumberFormat="0" applyFill="0" applyAlignment="0" applyProtection="0"/>
  </cellStyleXfs>
  <cellXfs count="1110">
    <xf numFmtId="0" fontId="0" fillId="0" borderId="0" xfId="0"/>
    <xf numFmtId="0" fontId="12" fillId="0" borderId="0" xfId="0" applyFont="1"/>
    <xf numFmtId="2" fontId="12" fillId="0" borderId="0" xfId="396" applyNumberFormat="1" applyFont="1" applyFill="1" applyBorder="1" applyAlignment="1" applyProtection="1">
      <alignment horizontal="right"/>
    </xf>
    <xf numFmtId="166" fontId="12" fillId="0" borderId="0" xfId="396" applyNumberFormat="1" applyFont="1" applyFill="1" applyBorder="1" applyAlignment="1" applyProtection="1"/>
    <xf numFmtId="0" fontId="12" fillId="0" borderId="0" xfId="222" applyFont="1"/>
    <xf numFmtId="167" fontId="24" fillId="0" borderId="10" xfId="396" applyNumberFormat="1" applyFont="1" applyFill="1" applyBorder="1" applyAlignment="1" applyProtection="1">
      <alignment horizontal="left"/>
    </xf>
    <xf numFmtId="0" fontId="53" fillId="0" borderId="0" xfId="0" applyFont="1" applyProtection="1"/>
    <xf numFmtId="0" fontId="53" fillId="0" borderId="0" xfId="0" applyFont="1" applyBorder="1" applyProtection="1"/>
    <xf numFmtId="0" fontId="54" fillId="29" borderId="11" xfId="231" applyFont="1" applyFill="1" applyBorder="1" applyAlignment="1" applyProtection="1">
      <alignment horizontal="center" vertical="center" wrapText="1"/>
    </xf>
    <xf numFmtId="0" fontId="54" fillId="29" borderId="12" xfId="231" applyFont="1" applyFill="1" applyBorder="1" applyAlignment="1" applyProtection="1">
      <alignment horizontal="center" vertical="center" wrapText="1"/>
    </xf>
    <xf numFmtId="4" fontId="54" fillId="29" borderId="12" xfId="231" applyNumberFormat="1" applyFont="1" applyFill="1" applyBorder="1" applyAlignment="1" applyProtection="1">
      <alignment horizontal="center" vertical="center" wrapText="1"/>
    </xf>
    <xf numFmtId="0" fontId="54" fillId="29" borderId="13" xfId="231" applyFont="1" applyFill="1" applyBorder="1" applyAlignment="1" applyProtection="1">
      <alignment horizontal="center" vertical="center" wrapText="1"/>
    </xf>
    <xf numFmtId="49" fontId="53" fillId="0" borderId="14" xfId="0" applyNumberFormat="1" applyFont="1" applyBorder="1" applyAlignment="1" applyProtection="1">
      <alignment horizontal="right"/>
    </xf>
    <xf numFmtId="0" fontId="53" fillId="0" borderId="14" xfId="0" applyFont="1" applyBorder="1" applyProtection="1"/>
    <xf numFmtId="2" fontId="53" fillId="0" borderId="14" xfId="0" applyNumberFormat="1" applyFont="1" applyFill="1" applyBorder="1" applyProtection="1"/>
    <xf numFmtId="49" fontId="12" fillId="0" borderId="14" xfId="0" applyNumberFormat="1" applyFont="1" applyBorder="1" applyAlignment="1" applyProtection="1">
      <alignment horizontal="right"/>
    </xf>
    <xf numFmtId="0" fontId="24" fillId="0" borderId="14" xfId="0" applyFont="1" applyBorder="1" applyProtection="1"/>
    <xf numFmtId="2" fontId="12" fillId="0" borderId="14" xfId="0" applyNumberFormat="1" applyFont="1" applyFill="1" applyBorder="1" applyProtection="1"/>
    <xf numFmtId="0" fontId="12" fillId="0" borderId="14" xfId="0" applyFont="1" applyBorder="1" applyProtection="1"/>
    <xf numFmtId="0" fontId="12" fillId="30" borderId="14" xfId="0" applyFont="1" applyFill="1" applyBorder="1" applyProtection="1"/>
    <xf numFmtId="49" fontId="12" fillId="0" borderId="14" xfId="0" applyNumberFormat="1" applyFont="1" applyBorder="1" applyAlignment="1" applyProtection="1">
      <alignment horizontal="right" vertical="top"/>
    </xf>
    <xf numFmtId="0" fontId="12" fillId="0" borderId="14" xfId="0" applyFont="1" applyBorder="1" applyAlignment="1" applyProtection="1">
      <alignment wrapText="1"/>
    </xf>
    <xf numFmtId="4" fontId="12" fillId="0" borderId="14" xfId="0" applyNumberFormat="1" applyFont="1" applyBorder="1" applyProtection="1"/>
    <xf numFmtId="49" fontId="12" fillId="0" borderId="15" xfId="0" applyNumberFormat="1" applyFont="1" applyBorder="1" applyAlignment="1" applyProtection="1">
      <alignment horizontal="right"/>
    </xf>
    <xf numFmtId="0" fontId="12" fillId="0" borderId="15" xfId="0" applyFont="1" applyBorder="1" applyAlignment="1" applyProtection="1">
      <alignment wrapText="1"/>
    </xf>
    <xf numFmtId="2" fontId="12" fillId="0" borderId="15" xfId="0" applyNumberFormat="1" applyFont="1" applyFill="1" applyBorder="1" applyProtection="1"/>
    <xf numFmtId="0" fontId="12" fillId="0" borderId="15" xfId="0" applyFont="1" applyBorder="1" applyProtection="1"/>
    <xf numFmtId="0" fontId="12" fillId="30" borderId="15" xfId="0" applyFont="1" applyFill="1" applyBorder="1" applyProtection="1"/>
    <xf numFmtId="49" fontId="12" fillId="0" borderId="16" xfId="0" applyNumberFormat="1" applyFont="1" applyBorder="1" applyAlignment="1" applyProtection="1">
      <alignment horizontal="right"/>
    </xf>
    <xf numFmtId="0" fontId="24" fillId="0" borderId="16" xfId="0" applyFont="1" applyBorder="1" applyAlignment="1" applyProtection="1">
      <alignment wrapText="1"/>
    </xf>
    <xf numFmtId="2" fontId="24" fillId="0" borderId="16" xfId="0" applyNumberFormat="1" applyFont="1" applyFill="1" applyBorder="1" applyProtection="1"/>
    <xf numFmtId="4" fontId="24" fillId="0" borderId="16" xfId="0" applyNumberFormat="1" applyFont="1" applyBorder="1" applyProtection="1"/>
    <xf numFmtId="0" fontId="24" fillId="30" borderId="16" xfId="0" applyFont="1" applyFill="1" applyBorder="1" applyProtection="1"/>
    <xf numFmtId="49" fontId="24" fillId="0" borderId="17" xfId="0" applyNumberFormat="1" applyFont="1" applyBorder="1" applyAlignment="1" applyProtection="1">
      <alignment horizontal="right"/>
    </xf>
    <xf numFmtId="0" fontId="24" fillId="0" borderId="18" xfId="0" applyFont="1" applyBorder="1" applyProtection="1"/>
    <xf numFmtId="2" fontId="24" fillId="0" borderId="18" xfId="0" applyNumberFormat="1" applyFont="1" applyFill="1" applyBorder="1" applyProtection="1"/>
    <xf numFmtId="4" fontId="24" fillId="0" borderId="18" xfId="0" applyNumberFormat="1" applyFont="1" applyBorder="1" applyProtection="1"/>
    <xf numFmtId="4" fontId="24" fillId="0" borderId="19" xfId="0" applyNumberFormat="1" applyFont="1" applyBorder="1" applyProtection="1"/>
    <xf numFmtId="0" fontId="12" fillId="0" borderId="16" xfId="0" applyFont="1" applyBorder="1" applyProtection="1"/>
    <xf numFmtId="2" fontId="12" fillId="0" borderId="16" xfId="0" applyNumberFormat="1" applyFont="1" applyFill="1" applyBorder="1" applyProtection="1"/>
    <xf numFmtId="2" fontId="12" fillId="0" borderId="16" xfId="0" applyNumberFormat="1" applyFont="1" applyBorder="1" applyProtection="1"/>
    <xf numFmtId="49" fontId="53" fillId="0" borderId="0" xfId="0" applyNumberFormat="1" applyFont="1" applyAlignment="1" applyProtection="1">
      <alignment horizontal="right"/>
    </xf>
    <xf numFmtId="2" fontId="53" fillId="0" borderId="0" xfId="0" applyNumberFormat="1" applyFont="1" applyFill="1" applyProtection="1"/>
    <xf numFmtId="0" fontId="25" fillId="0" borderId="0" xfId="230" applyFont="1" applyAlignment="1" applyProtection="1">
      <alignment horizontal="left"/>
    </xf>
    <xf numFmtId="0" fontId="55" fillId="0" borderId="0" xfId="230" applyFont="1" applyProtection="1"/>
    <xf numFmtId="4" fontId="55" fillId="0" borderId="0" xfId="230" applyNumberFormat="1" applyFont="1" applyProtection="1"/>
    <xf numFmtId="0" fontId="56" fillId="0" borderId="0" xfId="230" applyFont="1" applyAlignment="1" applyProtection="1">
      <alignment horizontal="center"/>
    </xf>
    <xf numFmtId="4" fontId="12" fillId="19" borderId="20" xfId="222" applyNumberFormat="1" applyFont="1" applyFill="1" applyBorder="1" applyAlignment="1" applyProtection="1">
      <alignment horizontal="right"/>
      <protection locked="0"/>
    </xf>
    <xf numFmtId="49" fontId="12" fillId="0" borderId="14" xfId="211" applyNumberFormat="1" applyFont="1" applyFill="1" applyBorder="1" applyAlignment="1" applyProtection="1">
      <alignment horizontal="center"/>
    </xf>
    <xf numFmtId="0" fontId="0" fillId="0" borderId="0" xfId="0" applyBorder="1"/>
    <xf numFmtId="0" fontId="58" fillId="0" borderId="0" xfId="0" applyFont="1" applyAlignment="1">
      <alignment horizontal="center" vertical="center"/>
    </xf>
    <xf numFmtId="0" fontId="50" fillId="0" borderId="0" xfId="0" applyFont="1" applyAlignment="1">
      <alignment horizontal="center" vertical="center"/>
    </xf>
    <xf numFmtId="0" fontId="50" fillId="0" borderId="0" xfId="0" applyFont="1"/>
    <xf numFmtId="4" fontId="58" fillId="0" borderId="0" xfId="396" applyNumberFormat="1" applyFont="1" applyFill="1" applyBorder="1" applyAlignment="1" applyProtection="1">
      <alignment horizontal="right"/>
    </xf>
    <xf numFmtId="0" fontId="58" fillId="0" borderId="0" xfId="0" applyFont="1" applyFill="1"/>
    <xf numFmtId="0" fontId="50" fillId="0" borderId="0" xfId="0" applyFont="1" applyBorder="1"/>
    <xf numFmtId="0" fontId="26" fillId="0" borderId="0" xfId="0" applyFont="1" applyBorder="1" applyAlignment="1">
      <alignment horizontal="right"/>
    </xf>
    <xf numFmtId="0" fontId="0" fillId="0" borderId="0" xfId="0" applyFill="1"/>
    <xf numFmtId="0" fontId="0" fillId="0" borderId="0" xfId="0" applyFill="1" applyBorder="1"/>
    <xf numFmtId="0" fontId="0" fillId="0" borderId="0" xfId="0" applyFont="1" applyFill="1" applyBorder="1" applyAlignment="1"/>
    <xf numFmtId="0" fontId="5" fillId="0" borderId="0" xfId="0" applyFont="1" applyFill="1"/>
    <xf numFmtId="0" fontId="12" fillId="0" borderId="14" xfId="249" applyFont="1" applyFill="1" applyBorder="1" applyAlignment="1" applyProtection="1">
      <alignment vertical="top" wrapText="1"/>
    </xf>
    <xf numFmtId="0" fontId="5" fillId="0" borderId="0" xfId="0" applyFont="1" applyFill="1" applyBorder="1"/>
    <xf numFmtId="0" fontId="5" fillId="0" borderId="0" xfId="0" applyFont="1"/>
    <xf numFmtId="0" fontId="5" fillId="0" borderId="0" xfId="0" applyFont="1" applyBorder="1"/>
    <xf numFmtId="167" fontId="24" fillId="0" borderId="0" xfId="398" applyNumberFormat="1" applyFont="1" applyFill="1" applyBorder="1" applyAlignment="1" applyProtection="1">
      <alignment horizontal="left"/>
    </xf>
    <xf numFmtId="0" fontId="12" fillId="0" borderId="12" xfId="0" applyNumberFormat="1" applyFont="1" applyFill="1" applyBorder="1" applyAlignment="1" applyProtection="1">
      <alignment horizontal="justify" vertical="top" wrapText="1"/>
    </xf>
    <xf numFmtId="0" fontId="12" fillId="0" borderId="14" xfId="0" applyNumberFormat="1" applyFont="1" applyFill="1" applyBorder="1" applyAlignment="1" applyProtection="1">
      <alignment horizontal="justify" vertical="top" wrapText="1"/>
    </xf>
    <xf numFmtId="0" fontId="12" fillId="0" borderId="14" xfId="0" applyNumberFormat="1" applyFont="1" applyBorder="1" applyAlignment="1" applyProtection="1">
      <alignment horizontal="justify" vertical="top" wrapText="1"/>
    </xf>
    <xf numFmtId="0" fontId="12" fillId="0" borderId="21" xfId="0" applyNumberFormat="1" applyFont="1" applyBorder="1" applyAlignment="1" applyProtection="1">
      <alignment horizontal="justify" vertical="top" wrapText="1"/>
    </xf>
    <xf numFmtId="0" fontId="55" fillId="0" borderId="0" xfId="0" applyFont="1" applyFill="1" applyBorder="1" applyAlignment="1" applyProtection="1"/>
    <xf numFmtId="169" fontId="12" fillId="30" borderId="22" xfId="165" applyFont="1" applyFill="1" applyBorder="1" applyAlignment="1" applyProtection="1"/>
    <xf numFmtId="0" fontId="12" fillId="0" borderId="23" xfId="0" applyNumberFormat="1" applyFont="1" applyFill="1" applyBorder="1" applyAlignment="1" applyProtection="1">
      <alignment horizontal="justify" vertical="top" wrapText="1"/>
    </xf>
    <xf numFmtId="49" fontId="12" fillId="0" borderId="24" xfId="0" applyNumberFormat="1" applyFont="1" applyBorder="1" applyAlignment="1" applyProtection="1">
      <alignment horizontal="justify" vertical="top" wrapText="1"/>
    </xf>
    <xf numFmtId="49" fontId="12" fillId="0" borderId="23" xfId="0" applyNumberFormat="1" applyFont="1" applyBorder="1" applyAlignment="1" applyProtection="1">
      <alignment horizontal="justify" vertical="top" wrapText="1"/>
    </xf>
    <xf numFmtId="49" fontId="12" fillId="0" borderId="0" xfId="0" applyNumberFormat="1" applyFont="1" applyBorder="1" applyAlignment="1" applyProtection="1">
      <alignment horizontal="justify" vertical="top" wrapText="1"/>
    </xf>
    <xf numFmtId="0" fontId="12" fillId="30" borderId="25" xfId="0" applyFont="1" applyFill="1" applyBorder="1" applyAlignment="1" applyProtection="1"/>
    <xf numFmtId="0" fontId="12" fillId="0" borderId="14" xfId="245" applyNumberFormat="1" applyFont="1" applyFill="1" applyBorder="1" applyAlignment="1" applyProtection="1">
      <alignment horizontal="left" vertical="top" wrapText="1"/>
    </xf>
    <xf numFmtId="0" fontId="12" fillId="0" borderId="0" xfId="0" applyFont="1" applyFill="1" applyBorder="1" applyAlignment="1" applyProtection="1"/>
    <xf numFmtId="0" fontId="12" fillId="30" borderId="26" xfId="0" applyFont="1" applyFill="1" applyBorder="1" applyAlignment="1" applyProtection="1"/>
    <xf numFmtId="0" fontId="2" fillId="0" borderId="14" xfId="247" applyFont="1" applyFill="1" applyBorder="1" applyAlignment="1" applyProtection="1">
      <alignment vertical="top" wrapText="1"/>
    </xf>
    <xf numFmtId="0" fontId="24" fillId="0" borderId="27" xfId="0" applyFont="1" applyFill="1" applyBorder="1" applyAlignment="1" applyProtection="1">
      <alignment horizontal="left" vertical="top" wrapText="1"/>
    </xf>
    <xf numFmtId="0" fontId="12" fillId="0" borderId="27" xfId="222" applyFont="1" applyFill="1" applyBorder="1" applyAlignment="1" applyProtection="1">
      <alignment horizontal="center"/>
    </xf>
    <xf numFmtId="0" fontId="12" fillId="0" borderId="27" xfId="0" applyFont="1" applyFill="1" applyBorder="1" applyAlignment="1" applyProtection="1">
      <alignment horizontal="left" vertical="top" wrapText="1"/>
    </xf>
    <xf numFmtId="0" fontId="12" fillId="0" borderId="27" xfId="0" applyFont="1" applyFill="1" applyBorder="1" applyAlignment="1" applyProtection="1">
      <alignment horizontal="right" wrapText="1"/>
    </xf>
    <xf numFmtId="0" fontId="24" fillId="0" borderId="27" xfId="0" applyFont="1" applyFill="1" applyBorder="1" applyAlignment="1" applyProtection="1">
      <alignment horizontal="right" vertical="top" wrapText="1"/>
    </xf>
    <xf numFmtId="0" fontId="1" fillId="0" borderId="27" xfId="0" applyFont="1" applyFill="1" applyBorder="1" applyAlignment="1" applyProtection="1">
      <alignment horizontal="left" vertical="top" wrapText="1"/>
    </xf>
    <xf numFmtId="0" fontId="24" fillId="0" borderId="28" xfId="0" applyFont="1" applyFill="1" applyBorder="1" applyAlignment="1" applyProtection="1">
      <alignment horizontal="left" vertical="top" wrapText="1"/>
    </xf>
    <xf numFmtId="0" fontId="12" fillId="0" borderId="29" xfId="0" applyFont="1" applyFill="1" applyBorder="1" applyAlignment="1" applyProtection="1">
      <alignment horizontal="right" wrapText="1"/>
    </xf>
    <xf numFmtId="0" fontId="12" fillId="0" borderId="0" xfId="0" applyFont="1" applyProtection="1"/>
    <xf numFmtId="1" fontId="24" fillId="0" borderId="0" xfId="0" applyNumberFormat="1" applyFont="1" applyAlignment="1" applyProtection="1"/>
    <xf numFmtId="0" fontId="12" fillId="0" borderId="0" xfId="0" applyFont="1" applyBorder="1" applyAlignment="1" applyProtection="1"/>
    <xf numFmtId="0" fontId="24" fillId="0" borderId="0" xfId="0" applyFont="1" applyBorder="1" applyAlignment="1" applyProtection="1">
      <alignment vertical="top" wrapText="1"/>
    </xf>
    <xf numFmtId="0" fontId="12" fillId="0" borderId="0" xfId="222" applyFont="1" applyFill="1" applyBorder="1" applyAlignment="1" applyProtection="1">
      <alignment vertical="top" wrapText="1"/>
    </xf>
    <xf numFmtId="2" fontId="12" fillId="0" borderId="0" xfId="222" applyNumberFormat="1" applyFont="1" applyFill="1" applyBorder="1" applyAlignment="1" applyProtection="1">
      <alignment horizontal="right"/>
    </xf>
    <xf numFmtId="0" fontId="12" fillId="0" borderId="0" xfId="222" applyFont="1" applyBorder="1" applyAlignment="1" applyProtection="1">
      <alignment horizontal="center"/>
    </xf>
    <xf numFmtId="4" fontId="12" fillId="0" borderId="0" xfId="222" applyNumberFormat="1" applyFont="1" applyBorder="1" applyAlignment="1" applyProtection="1">
      <alignment horizontal="right"/>
    </xf>
    <xf numFmtId="0" fontId="24" fillId="0" borderId="30" xfId="0" applyFont="1" applyFill="1" applyBorder="1" applyAlignment="1" applyProtection="1">
      <alignment horizontal="left" vertical="top" wrapText="1"/>
    </xf>
    <xf numFmtId="0" fontId="12" fillId="0" borderId="31" xfId="0" applyFont="1" applyFill="1" applyBorder="1" applyAlignment="1" applyProtection="1">
      <alignment horizontal="center"/>
    </xf>
    <xf numFmtId="0" fontId="12" fillId="0" borderId="27" xfId="0" applyFont="1" applyFill="1" applyBorder="1" applyAlignment="1" applyProtection="1">
      <alignment horizontal="center"/>
    </xf>
    <xf numFmtId="0" fontId="12" fillId="0" borderId="32" xfId="0" applyFont="1" applyFill="1" applyBorder="1" applyAlignment="1" applyProtection="1">
      <alignment horizontal="left" vertical="top" wrapText="1"/>
    </xf>
    <xf numFmtId="0" fontId="12" fillId="0" borderId="32" xfId="0" applyFont="1" applyFill="1" applyBorder="1" applyAlignment="1" applyProtection="1">
      <alignment horizontal="center"/>
    </xf>
    <xf numFmtId="0" fontId="12" fillId="0" borderId="0" xfId="222" applyFont="1" applyBorder="1" applyAlignment="1" applyProtection="1">
      <alignment vertical="top" wrapText="1"/>
    </xf>
    <xf numFmtId="0" fontId="24" fillId="0" borderId="0" xfId="222" applyFont="1" applyProtection="1"/>
    <xf numFmtId="0" fontId="1" fillId="0" borderId="27" xfId="0" applyFont="1" applyFill="1" applyBorder="1" applyAlignment="1" applyProtection="1">
      <alignment horizontal="left"/>
    </xf>
    <xf numFmtId="0" fontId="1" fillId="0" borderId="27" xfId="0" applyFont="1" applyFill="1" applyBorder="1" applyAlignment="1" applyProtection="1">
      <alignment horizontal="left" wrapText="1"/>
    </xf>
    <xf numFmtId="0" fontId="1" fillId="0" borderId="27" xfId="0" applyFont="1" applyFill="1" applyBorder="1" applyAlignment="1" applyProtection="1">
      <alignment vertical="center" wrapText="1"/>
    </xf>
    <xf numFmtId="0" fontId="12" fillId="0" borderId="27" xfId="0" applyFont="1" applyFill="1" applyBorder="1" applyAlignment="1" applyProtection="1">
      <alignment horizontal="left"/>
    </xf>
    <xf numFmtId="0" fontId="12" fillId="0" borderId="0" xfId="0" applyFont="1" applyFill="1" applyProtection="1"/>
    <xf numFmtId="0" fontId="11" fillId="0" borderId="0" xfId="222" applyFill="1" applyProtection="1"/>
    <xf numFmtId="0" fontId="11" fillId="0" borderId="0" xfId="222" applyFill="1" applyBorder="1" applyProtection="1"/>
    <xf numFmtId="0" fontId="1" fillId="0" borderId="14" xfId="222" applyFont="1" applyFill="1" applyBorder="1" applyAlignment="1" applyProtection="1">
      <alignment horizontal="left" vertical="top" wrapText="1"/>
    </xf>
    <xf numFmtId="0" fontId="61" fillId="0" borderId="14" xfId="222" applyFont="1" applyFill="1" applyBorder="1" applyAlignment="1" applyProtection="1">
      <alignment horizontal="left" vertical="top" wrapText="1"/>
    </xf>
    <xf numFmtId="0" fontId="63" fillId="0" borderId="27" xfId="0" applyFont="1" applyFill="1" applyBorder="1" applyAlignment="1" applyProtection="1">
      <alignment horizontal="left" vertical="top" wrapText="1"/>
    </xf>
    <xf numFmtId="0" fontId="61" fillId="0" borderId="27" xfId="0" applyFont="1" applyFill="1" applyBorder="1" applyAlignment="1" applyProtection="1">
      <alignment horizontal="left" vertical="top" wrapText="1"/>
    </xf>
    <xf numFmtId="0" fontId="12" fillId="0" borderId="0" xfId="222" applyFont="1" applyFill="1" applyAlignment="1" applyProtection="1">
      <alignment vertical="top" wrapText="1"/>
    </xf>
    <xf numFmtId="2" fontId="12" fillId="0" borderId="0" xfId="222" applyNumberFormat="1" applyFont="1" applyFill="1" applyAlignment="1" applyProtection="1">
      <alignment horizontal="right"/>
    </xf>
    <xf numFmtId="49" fontId="12" fillId="0" borderId="0" xfId="222" applyNumberFormat="1" applyFont="1" applyBorder="1" applyAlignment="1" applyProtection="1">
      <alignment horizontal="right" vertical="top"/>
    </xf>
    <xf numFmtId="49" fontId="12" fillId="0" borderId="0" xfId="0" applyNumberFormat="1" applyFont="1" applyBorder="1" applyAlignment="1" applyProtection="1">
      <alignment horizontal="right" vertical="top"/>
    </xf>
    <xf numFmtId="0" fontId="12" fillId="0" borderId="0" xfId="0" applyFont="1" applyBorder="1" applyProtection="1"/>
    <xf numFmtId="0" fontId="23" fillId="18" borderId="0" xfId="0" applyFont="1" applyFill="1" applyBorder="1" applyAlignment="1" applyProtection="1">
      <alignment horizontal="right" vertical="top" wrapText="1"/>
    </xf>
    <xf numFmtId="0" fontId="23" fillId="18" borderId="0" xfId="0" applyFont="1" applyFill="1" applyBorder="1" applyAlignment="1" applyProtection="1">
      <alignment horizontal="left" vertical="top" wrapText="1"/>
    </xf>
    <xf numFmtId="49" fontId="12" fillId="18" borderId="33" xfId="222" applyNumberFormat="1" applyFont="1" applyFill="1" applyBorder="1" applyAlignment="1" applyProtection="1">
      <alignment horizontal="right" vertical="top"/>
    </xf>
    <xf numFmtId="0" fontId="12" fillId="18" borderId="0" xfId="222" applyFont="1" applyFill="1" applyBorder="1" applyAlignment="1" applyProtection="1">
      <alignment vertical="top" wrapText="1"/>
    </xf>
    <xf numFmtId="2" fontId="12" fillId="18" borderId="0" xfId="222" applyNumberFormat="1" applyFont="1" applyFill="1" applyBorder="1" applyAlignment="1" applyProtection="1">
      <alignment horizontal="right"/>
    </xf>
    <xf numFmtId="0" fontId="12" fillId="18" borderId="0" xfId="222" applyFont="1" applyFill="1" applyBorder="1" applyAlignment="1" applyProtection="1">
      <alignment horizontal="center"/>
    </xf>
    <xf numFmtId="4" fontId="12" fillId="18" borderId="0" xfId="222" applyNumberFormat="1" applyFont="1" applyFill="1" applyBorder="1" applyAlignment="1" applyProtection="1">
      <alignment horizontal="right"/>
    </xf>
    <xf numFmtId="4" fontId="12" fillId="0" borderId="0" xfId="222" applyNumberFormat="1" applyFont="1" applyBorder="1" applyAlignment="1" applyProtection="1">
      <alignment horizontal="right"/>
      <protection locked="0"/>
    </xf>
    <xf numFmtId="4" fontId="12" fillId="0" borderId="31" xfId="396" applyNumberFormat="1" applyFont="1" applyFill="1" applyBorder="1" applyAlignment="1" applyProtection="1">
      <alignment horizontal="right"/>
      <protection locked="0"/>
    </xf>
    <xf numFmtId="4" fontId="12" fillId="0" borderId="27" xfId="396" applyNumberFormat="1" applyFont="1" applyFill="1" applyBorder="1" applyAlignment="1" applyProtection="1">
      <alignment horizontal="right"/>
      <protection locked="0"/>
    </xf>
    <xf numFmtId="4" fontId="12" fillId="0" borderId="32" xfId="396" applyNumberFormat="1" applyFont="1" applyFill="1" applyBorder="1" applyAlignment="1" applyProtection="1">
      <alignment horizontal="right"/>
      <protection locked="0"/>
    </xf>
    <xf numFmtId="4" fontId="60" fillId="0" borderId="14" xfId="229" applyNumberFormat="1" applyFont="1" applyFill="1" applyBorder="1" applyAlignment="1" applyProtection="1">
      <alignment horizontal="right"/>
      <protection locked="0"/>
    </xf>
    <xf numFmtId="4" fontId="12" fillId="0" borderId="0" xfId="222" applyNumberFormat="1" applyFont="1" applyAlignment="1" applyProtection="1">
      <alignment horizontal="right"/>
      <protection locked="0"/>
    </xf>
    <xf numFmtId="2" fontId="12" fillId="0" borderId="14" xfId="0" applyNumberFormat="1" applyFont="1" applyFill="1" applyBorder="1" applyAlignment="1" applyProtection="1"/>
    <xf numFmtId="2" fontId="12" fillId="0" borderId="12" xfId="0" applyNumberFormat="1" applyFont="1" applyFill="1" applyBorder="1" applyAlignment="1" applyProtection="1"/>
    <xf numFmtId="2" fontId="12" fillId="0" borderId="15" xfId="0" applyNumberFormat="1" applyFont="1" applyFill="1" applyBorder="1" applyAlignment="1" applyProtection="1"/>
    <xf numFmtId="0" fontId="12" fillId="0" borderId="34" xfId="0" applyNumberFormat="1" applyFont="1" applyFill="1" applyBorder="1" applyAlignment="1" applyProtection="1">
      <alignment horizontal="justify" vertical="top" wrapText="1"/>
    </xf>
    <xf numFmtId="2" fontId="12" fillId="0" borderId="21" xfId="0" applyNumberFormat="1" applyFont="1" applyFill="1" applyBorder="1" applyAlignment="1" applyProtection="1"/>
    <xf numFmtId="2" fontId="12" fillId="0" borderId="34" xfId="0" applyNumberFormat="1" applyFont="1" applyFill="1" applyBorder="1" applyAlignment="1" applyProtection="1"/>
    <xf numFmtId="2" fontId="12" fillId="0" borderId="35" xfId="0" applyNumberFormat="1" applyFont="1" applyFill="1" applyBorder="1" applyAlignment="1" applyProtection="1"/>
    <xf numFmtId="2" fontId="12" fillId="0" borderId="23" xfId="0" applyNumberFormat="1" applyFont="1" applyFill="1" applyBorder="1" applyAlignment="1" applyProtection="1"/>
    <xf numFmtId="0" fontId="24" fillId="0" borderId="14" xfId="0" applyFont="1" applyFill="1" applyBorder="1" applyAlignment="1" applyProtection="1">
      <alignment horizontal="left" vertical="top" wrapText="1"/>
    </xf>
    <xf numFmtId="2" fontId="12" fillId="0" borderId="31" xfId="396" applyNumberFormat="1" applyFont="1" applyFill="1" applyBorder="1" applyAlignment="1" applyProtection="1">
      <alignment horizontal="right"/>
    </xf>
    <xf numFmtId="2" fontId="12" fillId="0" borderId="27" xfId="396" applyNumberFormat="1" applyFont="1" applyFill="1" applyBorder="1" applyAlignment="1" applyProtection="1">
      <alignment horizontal="right"/>
    </xf>
    <xf numFmtId="2" fontId="12" fillId="0" borderId="32" xfId="396" applyNumberFormat="1" applyFont="1" applyFill="1" applyBorder="1" applyAlignment="1" applyProtection="1">
      <alignment horizontal="right"/>
    </xf>
    <xf numFmtId="2" fontId="3" fillId="0" borderId="10" xfId="396" applyNumberFormat="1" applyFont="1" applyFill="1" applyBorder="1" applyAlignment="1" applyProtection="1">
      <alignment horizontal="right"/>
    </xf>
    <xf numFmtId="2" fontId="12" fillId="0" borderId="28" xfId="0" applyNumberFormat="1" applyFont="1" applyFill="1" applyBorder="1" applyAlignment="1" applyProtection="1">
      <alignment horizontal="right"/>
    </xf>
    <xf numFmtId="2" fontId="12" fillId="0" borderId="14" xfId="0" applyNumberFormat="1" applyFont="1" applyFill="1" applyBorder="1" applyAlignment="1" applyProtection="1">
      <alignment horizontal="right"/>
    </xf>
    <xf numFmtId="2" fontId="12" fillId="0" borderId="27" xfId="0" applyNumberFormat="1" applyFont="1" applyFill="1" applyBorder="1" applyAlignment="1" applyProtection="1">
      <alignment horizontal="right"/>
    </xf>
    <xf numFmtId="2" fontId="12" fillId="0" borderId="0" xfId="0" applyNumberFormat="1" applyFont="1" applyFill="1" applyAlignment="1" applyProtection="1">
      <alignment horizontal="right"/>
    </xf>
    <xf numFmtId="0" fontId="12" fillId="0" borderId="0" xfId="0" applyFont="1" applyBorder="1" applyAlignment="1" applyProtection="1">
      <alignment horizontal="center"/>
    </xf>
    <xf numFmtId="0" fontId="12" fillId="0" borderId="0" xfId="0" applyFont="1" applyAlignment="1" applyProtection="1">
      <alignment horizontal="center"/>
    </xf>
    <xf numFmtId="169" fontId="12" fillId="0" borderId="12" xfId="165" applyFont="1" applyFill="1" applyBorder="1" applyAlignment="1" applyProtection="1">
      <alignment horizontal="center"/>
    </xf>
    <xf numFmtId="169" fontId="12" fillId="0" borderId="14" xfId="165" applyFont="1" applyFill="1" applyBorder="1" applyAlignment="1" applyProtection="1">
      <alignment horizontal="center"/>
    </xf>
    <xf numFmtId="169" fontId="12" fillId="0" borderId="15" xfId="165" applyFont="1" applyFill="1" applyBorder="1" applyAlignment="1" applyProtection="1">
      <alignment horizontal="center"/>
    </xf>
    <xf numFmtId="166" fontId="12" fillId="0" borderId="0" xfId="396" applyNumberFormat="1" applyFont="1" applyFill="1" applyBorder="1" applyAlignment="1" applyProtection="1">
      <alignment horizontal="right"/>
      <protection locked="0"/>
    </xf>
    <xf numFmtId="169" fontId="12" fillId="0" borderId="12" xfId="165" applyFont="1" applyFill="1" applyBorder="1" applyAlignment="1" applyProtection="1">
      <alignment horizontal="right"/>
      <protection locked="0"/>
    </xf>
    <xf numFmtId="169" fontId="12" fillId="0" borderId="14" xfId="165" applyFont="1" applyFill="1" applyBorder="1" applyAlignment="1" applyProtection="1">
      <alignment horizontal="right"/>
      <protection locked="0"/>
    </xf>
    <xf numFmtId="169" fontId="12" fillId="0" borderId="21" xfId="165" applyFont="1" applyFill="1" applyBorder="1" applyAlignment="1" applyProtection="1">
      <alignment horizontal="right"/>
      <protection locked="0"/>
    </xf>
    <xf numFmtId="169" fontId="12" fillId="0" borderId="34" xfId="165" applyFont="1" applyFill="1" applyBorder="1" applyAlignment="1" applyProtection="1">
      <alignment horizontal="right"/>
      <protection locked="0"/>
    </xf>
    <xf numFmtId="169" fontId="12" fillId="0" borderId="0" xfId="165" applyFont="1" applyFill="1" applyBorder="1" applyAlignment="1" applyProtection="1">
      <alignment horizontal="right"/>
      <protection locked="0"/>
    </xf>
    <xf numFmtId="169" fontId="12" fillId="0" borderId="36" xfId="165" applyFont="1" applyFill="1" applyBorder="1" applyAlignment="1" applyProtection="1">
      <alignment horizontal="right"/>
      <protection locked="0"/>
    </xf>
    <xf numFmtId="169" fontId="12" fillId="0" borderId="23" xfId="165" applyFont="1" applyFill="1" applyBorder="1" applyAlignment="1" applyProtection="1">
      <alignment horizontal="right"/>
      <protection locked="0"/>
    </xf>
    <xf numFmtId="169" fontId="12" fillId="0" borderId="14" xfId="165" applyNumberFormat="1" applyFont="1" applyFill="1" applyBorder="1" applyAlignment="1" applyProtection="1">
      <alignment horizontal="right"/>
      <protection locked="0"/>
    </xf>
    <xf numFmtId="169" fontId="12" fillId="0" borderId="37" xfId="165" applyFont="1" applyFill="1" applyBorder="1" applyAlignment="1" applyProtection="1">
      <alignment horizontal="right"/>
      <protection locked="0"/>
    </xf>
    <xf numFmtId="4" fontId="12" fillId="0" borderId="14" xfId="211" applyNumberFormat="1" applyFont="1" applyFill="1" applyBorder="1" applyAlignment="1" applyProtection="1">
      <alignment horizontal="right"/>
      <protection locked="0"/>
    </xf>
    <xf numFmtId="169" fontId="12" fillId="0" borderId="15" xfId="165" applyNumberFormat="1" applyFont="1" applyFill="1" applyBorder="1" applyAlignment="1" applyProtection="1">
      <alignment horizontal="right"/>
      <protection locked="0"/>
    </xf>
    <xf numFmtId="169" fontId="12" fillId="0" borderId="24" xfId="165" applyNumberFormat="1" applyFont="1" applyFill="1" applyBorder="1" applyAlignment="1" applyProtection="1">
      <alignment horizontal="right"/>
      <protection locked="0"/>
    </xf>
    <xf numFmtId="169" fontId="12" fillId="0" borderId="23" xfId="165" applyNumberFormat="1" applyFont="1" applyFill="1" applyBorder="1" applyAlignment="1" applyProtection="1">
      <alignment horizontal="right"/>
      <protection locked="0"/>
    </xf>
    <xf numFmtId="169" fontId="12" fillId="0" borderId="12" xfId="165" applyNumberFormat="1" applyFont="1" applyFill="1" applyBorder="1" applyAlignment="1" applyProtection="1">
      <alignment horizontal="right"/>
      <protection locked="0"/>
    </xf>
    <xf numFmtId="169" fontId="12" fillId="0" borderId="0" xfId="165" applyFont="1" applyBorder="1" applyAlignment="1" applyProtection="1">
      <alignment horizontal="right"/>
      <protection locked="0"/>
    </xf>
    <xf numFmtId="167" fontId="24" fillId="0" borderId="0" xfId="398" applyNumberFormat="1" applyFont="1" applyFill="1" applyBorder="1" applyAlignment="1" applyProtection="1">
      <alignment horizontal="center"/>
    </xf>
    <xf numFmtId="169" fontId="12" fillId="30" borderId="26" xfId="165" applyFont="1" applyFill="1" applyBorder="1" applyAlignment="1" applyProtection="1">
      <alignment horizontal="center"/>
    </xf>
    <xf numFmtId="169" fontId="12" fillId="0" borderId="21" xfId="165" applyFont="1" applyFill="1" applyBorder="1" applyAlignment="1" applyProtection="1">
      <alignment horizontal="center"/>
    </xf>
    <xf numFmtId="169" fontId="12" fillId="0" borderId="34" xfId="165" applyFont="1" applyFill="1" applyBorder="1" applyAlignment="1" applyProtection="1">
      <alignment horizontal="center"/>
    </xf>
    <xf numFmtId="169" fontId="12" fillId="0" borderId="0" xfId="165" applyFont="1" applyFill="1" applyBorder="1" applyAlignment="1" applyProtection="1">
      <alignment horizontal="center"/>
    </xf>
    <xf numFmtId="169" fontId="12" fillId="30" borderId="22" xfId="165" applyFont="1" applyFill="1" applyBorder="1" applyAlignment="1" applyProtection="1">
      <alignment horizontal="center"/>
    </xf>
    <xf numFmtId="169" fontId="12" fillId="0" borderId="24" xfId="165" applyFont="1" applyFill="1" applyBorder="1" applyAlignment="1" applyProtection="1">
      <alignment horizontal="center"/>
    </xf>
    <xf numFmtId="169" fontId="12" fillId="0" borderId="23" xfId="165" applyFont="1" applyFill="1" applyBorder="1" applyAlignment="1" applyProtection="1">
      <alignment horizontal="center"/>
    </xf>
    <xf numFmtId="169" fontId="12" fillId="0" borderId="38" xfId="165" applyFont="1" applyFill="1" applyBorder="1" applyAlignment="1" applyProtection="1">
      <alignment horizontal="center"/>
    </xf>
    <xf numFmtId="4" fontId="12" fillId="0" borderId="28" xfId="0" applyNumberFormat="1" applyFont="1" applyFill="1" applyBorder="1" applyAlignment="1" applyProtection="1">
      <alignment horizontal="right"/>
      <protection locked="0"/>
    </xf>
    <xf numFmtId="4" fontId="12" fillId="0" borderId="27" xfId="0" applyNumberFormat="1" applyFont="1" applyFill="1" applyBorder="1" applyAlignment="1" applyProtection="1">
      <alignment horizontal="right"/>
      <protection locked="0"/>
    </xf>
    <xf numFmtId="0" fontId="12" fillId="0" borderId="0" xfId="0" applyFont="1" applyAlignment="1" applyProtection="1">
      <alignment horizontal="right"/>
      <protection locked="0"/>
    </xf>
    <xf numFmtId="1" fontId="24" fillId="0" borderId="0" xfId="0" applyNumberFormat="1" applyFont="1" applyBorder="1" applyAlignment="1" applyProtection="1"/>
    <xf numFmtId="0" fontId="24" fillId="0" borderId="29" xfId="222" applyFont="1" applyFill="1" applyBorder="1" applyAlignment="1" applyProtection="1">
      <alignment vertical="top" wrapText="1"/>
    </xf>
    <xf numFmtId="2" fontId="12" fillId="0" borderId="29" xfId="222" applyNumberFormat="1" applyFont="1" applyFill="1" applyBorder="1" applyAlignment="1" applyProtection="1">
      <alignment horizontal="right"/>
    </xf>
    <xf numFmtId="4" fontId="12" fillId="0" borderId="29" xfId="222" applyNumberFormat="1" applyFont="1" applyBorder="1" applyAlignment="1" applyProtection="1">
      <alignment horizontal="right"/>
      <protection locked="0"/>
    </xf>
    <xf numFmtId="0" fontId="24" fillId="19" borderId="20" xfId="222" applyFont="1" applyFill="1" applyBorder="1" applyAlignment="1" applyProtection="1">
      <alignment vertical="top"/>
    </xf>
    <xf numFmtId="2" fontId="24" fillId="19" borderId="20" xfId="222" applyNumberFormat="1" applyFont="1" applyFill="1" applyBorder="1" applyAlignment="1" applyProtection="1">
      <alignment horizontal="right"/>
    </xf>
    <xf numFmtId="0" fontId="25" fillId="0" borderId="39" xfId="247" applyFont="1" applyFill="1" applyBorder="1" applyAlignment="1" applyProtection="1">
      <alignment horizontal="center" vertical="top" wrapText="1"/>
    </xf>
    <xf numFmtId="49" fontId="2" fillId="0" borderId="40" xfId="245" applyNumberFormat="1" applyFont="1" applyBorder="1" applyAlignment="1" applyProtection="1">
      <alignment horizontal="center" vertical="top" wrapText="1"/>
    </xf>
    <xf numFmtId="49" fontId="2" fillId="0" borderId="41" xfId="245" applyNumberFormat="1" applyFont="1" applyBorder="1" applyAlignment="1" applyProtection="1">
      <alignment horizontal="center" vertical="top" wrapText="1"/>
    </xf>
    <xf numFmtId="49" fontId="2" fillId="0" borderId="42" xfId="245" applyNumberFormat="1" applyFont="1" applyBorder="1" applyAlignment="1" applyProtection="1">
      <alignment horizontal="center" vertical="top" wrapText="1"/>
    </xf>
    <xf numFmtId="49" fontId="2" fillId="0" borderId="43" xfId="245" applyNumberFormat="1" applyFont="1" applyBorder="1" applyAlignment="1" applyProtection="1">
      <alignment horizontal="center" vertical="top" wrapText="1"/>
    </xf>
    <xf numFmtId="49" fontId="2" fillId="0" borderId="44" xfId="245" applyNumberFormat="1" applyFont="1" applyBorder="1" applyAlignment="1" applyProtection="1">
      <alignment horizontal="center" vertical="top" wrapText="1"/>
    </xf>
    <xf numFmtId="49" fontId="2" fillId="0" borderId="45" xfId="245" applyNumberFormat="1" applyFont="1" applyBorder="1" applyAlignment="1" applyProtection="1">
      <alignment horizontal="center" vertical="top" wrapText="1"/>
    </xf>
    <xf numFmtId="49" fontId="2" fillId="0" borderId="46" xfId="245" applyNumberFormat="1" applyFont="1" applyBorder="1" applyAlignment="1" applyProtection="1">
      <alignment horizontal="center" vertical="top" wrapText="1"/>
    </xf>
    <xf numFmtId="49" fontId="12" fillId="0" borderId="47" xfId="0" applyNumberFormat="1" applyFont="1" applyBorder="1" applyAlignment="1" applyProtection="1">
      <alignment horizontal="center" vertical="top"/>
    </xf>
    <xf numFmtId="1" fontId="24" fillId="0" borderId="22" xfId="0" applyNumberFormat="1" applyFont="1" applyBorder="1" applyAlignment="1" applyProtection="1"/>
    <xf numFmtId="2" fontId="12" fillId="0" borderId="22" xfId="396" applyNumberFormat="1" applyFont="1" applyFill="1" applyBorder="1" applyAlignment="1" applyProtection="1">
      <alignment horizontal="right"/>
    </xf>
    <xf numFmtId="0" fontId="12" fillId="0" borderId="22" xfId="0" applyFont="1" applyBorder="1" applyAlignment="1" applyProtection="1">
      <alignment horizontal="center"/>
    </xf>
    <xf numFmtId="166" fontId="12" fillId="0" borderId="22" xfId="396" applyNumberFormat="1" applyFont="1" applyFill="1" applyBorder="1" applyAlignment="1" applyProtection="1">
      <alignment horizontal="right"/>
      <protection locked="0"/>
    </xf>
    <xf numFmtId="49" fontId="24" fillId="0" borderId="48" xfId="0" applyNumberFormat="1" applyFont="1" applyBorder="1" applyAlignment="1" applyProtection="1">
      <alignment horizontal="center" vertical="top"/>
    </xf>
    <xf numFmtId="0" fontId="12" fillId="0" borderId="22" xfId="222" applyFont="1" applyFill="1" applyBorder="1" applyAlignment="1" applyProtection="1">
      <alignment vertical="top" wrapText="1"/>
    </xf>
    <xf numFmtId="2" fontId="12" fillId="0" borderId="22" xfId="222" applyNumberFormat="1" applyFont="1" applyFill="1" applyBorder="1" applyAlignment="1" applyProtection="1">
      <alignment horizontal="right"/>
    </xf>
    <xf numFmtId="4" fontId="12" fillId="0" borderId="22" xfId="222" applyNumberFormat="1" applyFont="1" applyBorder="1" applyAlignment="1" applyProtection="1">
      <alignment horizontal="right"/>
      <protection locked="0"/>
    </xf>
    <xf numFmtId="167" fontId="24" fillId="0" borderId="49" xfId="396" applyNumberFormat="1" applyFont="1" applyFill="1" applyBorder="1" applyAlignment="1" applyProtection="1">
      <alignment horizontal="left"/>
    </xf>
    <xf numFmtId="2" fontId="3" fillId="0" borderId="49" xfId="396" applyNumberFormat="1" applyFont="1" applyFill="1" applyBorder="1" applyAlignment="1" applyProtection="1">
      <alignment horizontal="right"/>
    </xf>
    <xf numFmtId="4" fontId="24" fillId="0" borderId="49" xfId="396" applyNumberFormat="1" applyFont="1" applyFill="1" applyBorder="1" applyAlignment="1" applyProtection="1">
      <alignment horizontal="right"/>
      <protection locked="0"/>
    </xf>
    <xf numFmtId="49" fontId="12" fillId="0" borderId="0" xfId="0" applyNumberFormat="1" applyFont="1" applyAlignment="1" applyProtection="1">
      <alignment horizontal="right"/>
    </xf>
    <xf numFmtId="2" fontId="12" fillId="0" borderId="0" xfId="0" applyNumberFormat="1" applyFont="1" applyFill="1" applyProtection="1"/>
    <xf numFmtId="0" fontId="23" fillId="11" borderId="27" xfId="0" applyFont="1" applyFill="1" applyBorder="1" applyAlignment="1" applyProtection="1">
      <alignment horizontal="right" vertical="top" wrapText="1"/>
      <protection locked="0"/>
    </xf>
    <xf numFmtId="4" fontId="12" fillId="0" borderId="14" xfId="0" applyNumberFormat="1" applyFont="1" applyFill="1" applyBorder="1" applyAlignment="1" applyProtection="1">
      <alignment horizontal="right"/>
      <protection locked="0"/>
    </xf>
    <xf numFmtId="0" fontId="23" fillId="11" borderId="28" xfId="0" applyFont="1" applyFill="1" applyBorder="1" applyAlignment="1" applyProtection="1">
      <alignment horizontal="right" vertical="top" wrapText="1"/>
      <protection locked="0"/>
    </xf>
    <xf numFmtId="4" fontId="24" fillId="0" borderId="50" xfId="396" applyNumberFormat="1" applyFont="1" applyFill="1" applyBorder="1" applyAlignment="1" applyProtection="1">
      <alignment horizontal="right"/>
      <protection locked="0"/>
    </xf>
    <xf numFmtId="2" fontId="23" fillId="0" borderId="51" xfId="0" applyNumberFormat="1" applyFont="1" applyFill="1" applyBorder="1" applyAlignment="1" applyProtection="1">
      <alignment horizontal="right" vertical="center"/>
      <protection locked="0"/>
    </xf>
    <xf numFmtId="0" fontId="26" fillId="0" borderId="0" xfId="0" applyFont="1" applyBorder="1" applyAlignment="1" applyProtection="1">
      <alignment horizontal="right"/>
      <protection locked="0"/>
    </xf>
    <xf numFmtId="0" fontId="24" fillId="18" borderId="0" xfId="222" applyFont="1" applyFill="1" applyProtection="1">
      <protection locked="0"/>
    </xf>
    <xf numFmtId="4" fontId="24" fillId="0" borderId="0" xfId="222" applyNumberFormat="1" applyFont="1" applyFill="1" applyBorder="1" applyAlignment="1" applyProtection="1">
      <alignment horizontal="right"/>
      <protection locked="0"/>
    </xf>
    <xf numFmtId="0" fontId="0" fillId="0" borderId="0" xfId="0" applyFont="1" applyProtection="1">
      <protection locked="0"/>
    </xf>
    <xf numFmtId="4" fontId="50" fillId="0" borderId="0" xfId="225" applyNumberFormat="1" applyFont="1" applyFill="1" applyBorder="1" applyAlignment="1" applyProtection="1">
      <alignment horizontal="right"/>
      <protection locked="0"/>
    </xf>
    <xf numFmtId="2" fontId="24" fillId="0" borderId="0" xfId="222" applyNumberFormat="1" applyFont="1" applyFill="1" applyBorder="1" applyAlignment="1" applyProtection="1">
      <alignment horizontal="right"/>
      <protection locked="0"/>
    </xf>
    <xf numFmtId="4" fontId="12" fillId="0" borderId="15" xfId="0" applyNumberFormat="1" applyFont="1" applyFill="1" applyBorder="1" applyAlignment="1" applyProtection="1">
      <alignment horizontal="right"/>
      <protection locked="0"/>
    </xf>
    <xf numFmtId="4" fontId="16" fillId="0" borderId="0" xfId="222" applyNumberFormat="1" applyFont="1" applyFill="1" applyBorder="1" applyAlignment="1" applyProtection="1">
      <alignment horizontal="right"/>
      <protection locked="0"/>
    </xf>
    <xf numFmtId="4" fontId="50" fillId="0" borderId="0" xfId="249" applyNumberFormat="1" applyFont="1" applyFill="1" applyBorder="1" applyAlignment="1" applyProtection="1">
      <alignment horizontal="right"/>
      <protection locked="0"/>
    </xf>
    <xf numFmtId="0" fontId="51" fillId="0" borderId="0" xfId="249" applyFont="1" applyFill="1" applyBorder="1" applyProtection="1">
      <protection locked="0"/>
    </xf>
    <xf numFmtId="0" fontId="23" fillId="11" borderId="26" xfId="0" applyFont="1" applyFill="1" applyBorder="1" applyAlignment="1" applyProtection="1">
      <alignment horizontal="right" vertical="top" wrapText="1"/>
      <protection locked="0"/>
    </xf>
    <xf numFmtId="49" fontId="24" fillId="0" borderId="52" xfId="222" applyNumberFormat="1" applyFont="1" applyFill="1" applyBorder="1" applyAlignment="1" applyProtection="1">
      <alignment horizontal="center" vertical="top"/>
    </xf>
    <xf numFmtId="49" fontId="12" fillId="0" borderId="53" xfId="222" applyNumberFormat="1" applyFont="1" applyFill="1" applyBorder="1" applyAlignment="1" applyProtection="1">
      <alignment horizontal="center" vertical="top"/>
    </xf>
    <xf numFmtId="0" fontId="12" fillId="0" borderId="27" xfId="0" applyFont="1" applyFill="1" applyBorder="1" applyAlignment="1" applyProtection="1">
      <alignment vertical="top" wrapText="1"/>
    </xf>
    <xf numFmtId="0" fontId="1" fillId="0" borderId="27" xfId="0" applyFont="1" applyFill="1" applyBorder="1" applyAlignment="1" applyProtection="1">
      <alignment vertical="top" wrapText="1"/>
    </xf>
    <xf numFmtId="0" fontId="23" fillId="11" borderId="26" xfId="0" applyFont="1" applyFill="1" applyBorder="1" applyAlignment="1" applyProtection="1">
      <alignment vertical="center" wrapText="1"/>
      <protection locked="0"/>
    </xf>
    <xf numFmtId="4" fontId="24" fillId="0" borderId="54" xfId="222" applyNumberFormat="1" applyFont="1" applyFill="1" applyBorder="1" applyAlignment="1" applyProtection="1">
      <alignment vertical="center" wrapText="1"/>
      <protection locked="0"/>
    </xf>
    <xf numFmtId="49" fontId="23" fillId="0" borderId="55" xfId="0" applyNumberFormat="1" applyFont="1" applyFill="1" applyBorder="1" applyAlignment="1" applyProtection="1">
      <alignment horizontal="center" vertical="center" wrapText="1"/>
    </xf>
    <xf numFmtId="0" fontId="23" fillId="0" borderId="56" xfId="0" applyFont="1" applyFill="1" applyBorder="1" applyAlignment="1" applyProtection="1">
      <alignment horizontal="center" vertical="center" wrapText="1"/>
    </xf>
    <xf numFmtId="2" fontId="23" fillId="0" borderId="56" xfId="0" applyNumberFormat="1" applyFont="1" applyFill="1" applyBorder="1" applyAlignment="1" applyProtection="1">
      <alignment horizontal="right" vertical="center"/>
    </xf>
    <xf numFmtId="0" fontId="23" fillId="0" borderId="56" xfId="0" applyFont="1" applyFill="1" applyBorder="1" applyAlignment="1" applyProtection="1">
      <alignment horizontal="center" vertical="center"/>
    </xf>
    <xf numFmtId="0" fontId="24" fillId="0" borderId="27" xfId="0" applyFont="1" applyFill="1" applyBorder="1" applyAlignment="1" applyProtection="1">
      <alignment horizontal="right" vertical="center" wrapText="1"/>
    </xf>
    <xf numFmtId="4" fontId="24" fillId="0" borderId="57" xfId="222" applyNumberFormat="1" applyFont="1" applyFill="1" applyBorder="1" applyAlignment="1" applyProtection="1">
      <alignment vertical="top"/>
    </xf>
    <xf numFmtId="2" fontId="23" fillId="0" borderId="56" xfId="0" applyNumberFormat="1" applyFont="1" applyFill="1" applyBorder="1" applyAlignment="1" applyProtection="1">
      <alignment horizontal="right" vertical="center"/>
      <protection locked="0"/>
    </xf>
    <xf numFmtId="4" fontId="24" fillId="0" borderId="54" xfId="222" applyNumberFormat="1" applyFont="1" applyFill="1" applyBorder="1" applyAlignment="1" applyProtection="1">
      <alignment vertical="top"/>
      <protection locked="0"/>
    </xf>
    <xf numFmtId="0" fontId="55" fillId="0" borderId="48" xfId="0" applyFont="1" applyBorder="1" applyAlignment="1" applyProtection="1">
      <alignment horizontal="center"/>
    </xf>
    <xf numFmtId="0" fontId="55" fillId="0" borderId="0" xfId="0" applyFont="1" applyBorder="1" applyProtection="1"/>
    <xf numFmtId="169" fontId="12" fillId="0" borderId="0" xfId="165" applyFont="1" applyBorder="1" applyAlignment="1" applyProtection="1">
      <alignment horizontal="center"/>
    </xf>
    <xf numFmtId="49" fontId="50" fillId="31" borderId="58" xfId="0" applyNumberFormat="1" applyFont="1" applyFill="1" applyBorder="1" applyAlignment="1" applyProtection="1">
      <alignment horizontal="center" vertical="top"/>
    </xf>
    <xf numFmtId="49" fontId="50" fillId="31" borderId="59" xfId="0" applyNumberFormat="1" applyFont="1" applyFill="1" applyBorder="1" applyAlignment="1" applyProtection="1">
      <alignment horizontal="center" vertical="top"/>
    </xf>
    <xf numFmtId="0" fontId="24" fillId="0" borderId="39" xfId="0" applyFont="1" applyBorder="1" applyAlignment="1" applyProtection="1">
      <alignment horizontal="center" vertical="top"/>
    </xf>
    <xf numFmtId="0" fontId="24" fillId="0" borderId="0" xfId="0" applyFont="1" applyBorder="1" applyAlignment="1" applyProtection="1">
      <alignment horizontal="center" vertical="top"/>
    </xf>
    <xf numFmtId="2" fontId="23" fillId="0" borderId="56" xfId="0" applyNumberFormat="1" applyFont="1" applyFill="1" applyBorder="1" applyAlignment="1" applyProtection="1">
      <alignment horizontal="center" vertical="center"/>
    </xf>
    <xf numFmtId="49" fontId="24" fillId="30" borderId="60" xfId="225" applyNumberFormat="1" applyFont="1" applyFill="1" applyBorder="1" applyAlignment="1" applyProtection="1">
      <alignment horizontal="center" vertical="top"/>
    </xf>
    <xf numFmtId="0" fontId="24" fillId="30" borderId="26" xfId="0" applyFont="1" applyFill="1" applyBorder="1" applyAlignment="1" applyProtection="1">
      <alignment wrapText="1"/>
    </xf>
    <xf numFmtId="0" fontId="24" fillId="0" borderId="0" xfId="0" applyFont="1" applyFill="1" applyBorder="1" applyAlignment="1" applyProtection="1">
      <alignment horizontal="center"/>
    </xf>
    <xf numFmtId="49" fontId="24" fillId="30" borderId="39" xfId="225" applyNumberFormat="1" applyFont="1" applyFill="1" applyBorder="1" applyAlignment="1" applyProtection="1">
      <alignment horizontal="center" vertical="top"/>
    </xf>
    <xf numFmtId="0" fontId="24" fillId="30" borderId="25" xfId="0" applyFont="1" applyFill="1" applyBorder="1" applyAlignment="1" applyProtection="1"/>
    <xf numFmtId="0" fontId="24" fillId="0" borderId="57" xfId="0" applyFont="1" applyFill="1" applyBorder="1" applyAlignment="1" applyProtection="1"/>
    <xf numFmtId="49" fontId="24" fillId="30" borderId="47" xfId="225" applyNumberFormat="1" applyFont="1" applyFill="1" applyBorder="1" applyAlignment="1" applyProtection="1">
      <alignment horizontal="center" vertical="top"/>
    </xf>
    <xf numFmtId="0" fontId="24" fillId="30" borderId="61" xfId="0" applyFont="1" applyFill="1" applyBorder="1" applyAlignment="1" applyProtection="1"/>
    <xf numFmtId="0" fontId="12" fillId="0" borderId="14" xfId="0" applyFont="1" applyFill="1" applyBorder="1" applyAlignment="1" applyProtection="1">
      <alignment horizontal="justify" vertical="top"/>
    </xf>
    <xf numFmtId="0" fontId="12" fillId="0" borderId="14" xfId="225" applyFont="1" applyFill="1" applyBorder="1" applyAlignment="1" applyProtection="1">
      <alignment vertical="top" wrapText="1"/>
    </xf>
    <xf numFmtId="0" fontId="12" fillId="0" borderId="15" xfId="0" applyFont="1" applyFill="1" applyBorder="1" applyAlignment="1" applyProtection="1">
      <alignment horizontal="justify" vertical="top"/>
    </xf>
    <xf numFmtId="49" fontId="24" fillId="30" borderId="17" xfId="225" applyNumberFormat="1" applyFont="1" applyFill="1" applyBorder="1" applyAlignment="1" applyProtection="1">
      <alignment horizontal="center" vertical="top"/>
    </xf>
    <xf numFmtId="0" fontId="24" fillId="30" borderId="26" xfId="0" applyFont="1" applyFill="1" applyBorder="1" applyAlignment="1" applyProtection="1"/>
    <xf numFmtId="49" fontId="12" fillId="0" borderId="0" xfId="165" applyNumberFormat="1" applyFont="1" applyBorder="1" applyAlignment="1" applyProtection="1">
      <alignment horizontal="center" vertical="top" wrapText="1"/>
    </xf>
    <xf numFmtId="0" fontId="55" fillId="0" borderId="0" xfId="0" applyFont="1" applyAlignment="1" applyProtection="1">
      <alignment horizontal="center"/>
    </xf>
    <xf numFmtId="0" fontId="55" fillId="0" borderId="0" xfId="0" applyFont="1" applyProtection="1"/>
    <xf numFmtId="0" fontId="24" fillId="0" borderId="62" xfId="0" applyFont="1" applyFill="1" applyBorder="1" applyAlignment="1" applyProtection="1"/>
    <xf numFmtId="0" fontId="25" fillId="0" borderId="63" xfId="247" applyFont="1" applyFill="1" applyBorder="1" applyAlignment="1" applyProtection="1">
      <alignment vertical="center" wrapText="1"/>
      <protection locked="0"/>
    </xf>
    <xf numFmtId="0" fontId="50" fillId="0" borderId="24" xfId="0" applyFont="1" applyFill="1" applyBorder="1" applyAlignment="1" applyProtection="1">
      <alignment vertical="top" wrapText="1"/>
      <protection locked="0"/>
    </xf>
    <xf numFmtId="0" fontId="50" fillId="0" borderId="23" xfId="0" applyFont="1" applyFill="1" applyBorder="1" applyAlignment="1" applyProtection="1">
      <alignment vertical="top" wrapText="1"/>
      <protection locked="0"/>
    </xf>
    <xf numFmtId="0" fontId="50" fillId="0" borderId="64" xfId="0" applyFont="1" applyFill="1" applyBorder="1" applyAlignment="1" applyProtection="1">
      <alignment vertical="top" wrapText="1"/>
      <protection locked="0"/>
    </xf>
    <xf numFmtId="167" fontId="24" fillId="0" borderId="65" xfId="398" applyNumberFormat="1" applyFont="1" applyFill="1" applyBorder="1" applyAlignment="1" applyProtection="1">
      <protection locked="0"/>
    </xf>
    <xf numFmtId="167" fontId="24" fillId="0" borderId="0" xfId="398" applyNumberFormat="1" applyFont="1" applyFill="1" applyBorder="1" applyAlignment="1" applyProtection="1">
      <alignment horizontal="right"/>
      <protection locked="0"/>
    </xf>
    <xf numFmtId="169" fontId="12" fillId="30" borderId="26" xfId="165" applyFont="1" applyFill="1" applyBorder="1" applyAlignment="1" applyProtection="1">
      <alignment horizontal="right"/>
      <protection locked="0"/>
    </xf>
    <xf numFmtId="0" fontId="24" fillId="0" borderId="57" xfId="0" applyFont="1" applyFill="1" applyBorder="1" applyAlignment="1" applyProtection="1">
      <protection locked="0"/>
    </xf>
    <xf numFmtId="169" fontId="12" fillId="30" borderId="22" xfId="165" applyFont="1" applyFill="1" applyBorder="1" applyAlignment="1" applyProtection="1">
      <alignment horizontal="right"/>
      <protection locked="0"/>
    </xf>
    <xf numFmtId="0" fontId="57" fillId="0" borderId="57" xfId="0" applyFont="1" applyFill="1" applyBorder="1" applyAlignment="1" applyProtection="1">
      <protection locked="0"/>
    </xf>
    <xf numFmtId="0" fontId="57" fillId="0" borderId="26" xfId="0" applyFont="1" applyFill="1" applyBorder="1" applyAlignment="1" applyProtection="1">
      <protection locked="0"/>
    </xf>
    <xf numFmtId="49" fontId="12" fillId="0" borderId="66" xfId="222" applyNumberFormat="1" applyFont="1" applyBorder="1" applyAlignment="1" applyProtection="1">
      <alignment horizontal="center" vertical="top" wrapText="1"/>
    </xf>
    <xf numFmtId="0" fontId="12" fillId="0" borderId="67" xfId="222" applyFont="1" applyFill="1" applyBorder="1" applyAlignment="1" applyProtection="1">
      <alignment vertical="top" wrapText="1"/>
    </xf>
    <xf numFmtId="2" fontId="12" fillId="0" borderId="67" xfId="222" applyNumberFormat="1" applyFont="1" applyFill="1" applyBorder="1" applyAlignment="1" applyProtection="1">
      <alignment horizontal="right"/>
    </xf>
    <xf numFmtId="0" fontId="12" fillId="0" borderId="67" xfId="222" applyFont="1" applyBorder="1" applyAlignment="1" applyProtection="1">
      <alignment horizontal="center"/>
    </xf>
    <xf numFmtId="49" fontId="12" fillId="0" borderId="68" xfId="0" applyNumberFormat="1" applyFont="1" applyBorder="1" applyAlignment="1" applyProtection="1">
      <alignment horizontal="center" vertical="top"/>
    </xf>
    <xf numFmtId="1" fontId="24" fillId="0" borderId="68" xfId="0" applyNumberFormat="1" applyFont="1" applyBorder="1" applyAlignment="1" applyProtection="1">
      <alignment horizontal="center"/>
    </xf>
    <xf numFmtId="49" fontId="12" fillId="0" borderId="68" xfId="222" applyNumberFormat="1" applyFont="1" applyBorder="1" applyAlignment="1" applyProtection="1">
      <alignment horizontal="center" vertical="top" wrapText="1"/>
    </xf>
    <xf numFmtId="49" fontId="12" fillId="0" borderId="31" xfId="0" applyNumberFormat="1" applyFont="1" applyFill="1" applyBorder="1" applyAlignment="1" applyProtection="1">
      <alignment horizontal="center" vertical="top" wrapText="1"/>
    </xf>
    <xf numFmtId="49" fontId="12" fillId="0" borderId="27" xfId="0" applyNumberFormat="1" applyFont="1" applyFill="1" applyBorder="1" applyAlignment="1" applyProtection="1">
      <alignment horizontal="center" vertical="top" wrapText="1"/>
    </xf>
    <xf numFmtId="49" fontId="12" fillId="0" borderId="32" xfId="0" applyNumberFormat="1" applyFont="1" applyFill="1" applyBorder="1" applyAlignment="1" applyProtection="1">
      <alignment horizontal="center" vertical="top" wrapText="1"/>
    </xf>
    <xf numFmtId="49" fontId="24" fillId="0" borderId="10" xfId="0" applyNumberFormat="1" applyFont="1" applyFill="1" applyBorder="1" applyAlignment="1" applyProtection="1">
      <alignment horizontal="center" vertical="top" wrapText="1"/>
    </xf>
    <xf numFmtId="0" fontId="24" fillId="0" borderId="10" xfId="0" applyFont="1" applyFill="1" applyBorder="1" applyAlignment="1" applyProtection="1">
      <alignment horizontal="center"/>
    </xf>
    <xf numFmtId="49" fontId="24" fillId="32" borderId="69" xfId="222" applyNumberFormat="1" applyFont="1" applyFill="1" applyBorder="1" applyAlignment="1" applyProtection="1">
      <alignment horizontal="center" vertical="top" wrapText="1"/>
    </xf>
    <xf numFmtId="0" fontId="24" fillId="32" borderId="10" xfId="222" applyFont="1" applyFill="1" applyBorder="1" applyAlignment="1" applyProtection="1">
      <alignment vertical="top" wrapText="1"/>
    </xf>
    <xf numFmtId="2" fontId="24" fillId="32" borderId="10" xfId="222" applyNumberFormat="1" applyFont="1" applyFill="1" applyBorder="1" applyAlignment="1" applyProtection="1">
      <alignment horizontal="right"/>
    </xf>
    <xf numFmtId="0" fontId="24" fillId="32" borderId="10" xfId="222" applyFont="1" applyFill="1" applyBorder="1" applyAlignment="1" applyProtection="1">
      <alignment horizontal="center"/>
    </xf>
    <xf numFmtId="0" fontId="12" fillId="0" borderId="27" xfId="222" applyFont="1" applyBorder="1" applyAlignment="1" applyProtection="1">
      <alignment horizontal="center"/>
    </xf>
    <xf numFmtId="0" fontId="12" fillId="0" borderId="14" xfId="0" applyFont="1" applyFill="1" applyBorder="1" applyAlignment="1" applyProtection="1">
      <alignment horizontal="left" vertical="top" wrapText="1"/>
    </xf>
    <xf numFmtId="4" fontId="24" fillId="0" borderId="49" xfId="222" applyNumberFormat="1" applyFont="1" applyFill="1" applyBorder="1" applyAlignment="1" applyProtection="1">
      <alignment vertical="top" wrapText="1"/>
    </xf>
    <xf numFmtId="2" fontId="24" fillId="0" borderId="49" xfId="222" applyNumberFormat="1" applyFont="1" applyFill="1" applyBorder="1" applyAlignment="1" applyProtection="1">
      <alignment horizontal="right"/>
    </xf>
    <xf numFmtId="0" fontId="24" fillId="0" borderId="49" xfId="222" applyFont="1" applyFill="1" applyBorder="1" applyAlignment="1" applyProtection="1">
      <alignment horizontal="center"/>
    </xf>
    <xf numFmtId="49" fontId="12" fillId="0" borderId="0" xfId="0" applyNumberFormat="1" applyFont="1" applyAlignment="1" applyProtection="1">
      <alignment horizontal="center" wrapText="1"/>
    </xf>
    <xf numFmtId="4" fontId="12" fillId="0" borderId="67" xfId="222" applyNumberFormat="1" applyFont="1" applyBorder="1" applyAlignment="1" applyProtection="1">
      <alignment horizontal="right"/>
      <protection locked="0"/>
    </xf>
    <xf numFmtId="4" fontId="24" fillId="0" borderId="10" xfId="396" applyNumberFormat="1" applyFont="1" applyFill="1" applyBorder="1" applyAlignment="1" applyProtection="1">
      <alignment horizontal="right"/>
      <protection locked="0"/>
    </xf>
    <xf numFmtId="4" fontId="12" fillId="32" borderId="10" xfId="222" applyNumberFormat="1" applyFont="1" applyFill="1" applyBorder="1" applyAlignment="1" applyProtection="1">
      <alignment horizontal="right"/>
      <protection locked="0"/>
    </xf>
    <xf numFmtId="4" fontId="12" fillId="0" borderId="27" xfId="222" applyNumberFormat="1" applyFont="1" applyBorder="1" applyAlignment="1" applyProtection="1">
      <alignment horizontal="right"/>
      <protection locked="0"/>
    </xf>
    <xf numFmtId="4" fontId="24" fillId="0" borderId="49" xfId="222" applyNumberFormat="1" applyFont="1" applyFill="1" applyBorder="1" applyAlignment="1" applyProtection="1">
      <alignment horizontal="right"/>
      <protection locked="0"/>
    </xf>
    <xf numFmtId="49" fontId="12" fillId="0" borderId="21" xfId="0" applyNumberFormat="1" applyFont="1" applyBorder="1" applyAlignment="1" applyProtection="1">
      <alignment horizontal="right"/>
    </xf>
    <xf numFmtId="0" fontId="12" fillId="0" borderId="21" xfId="0" applyFont="1" applyBorder="1" applyProtection="1"/>
    <xf numFmtId="2" fontId="12" fillId="0" borderId="21" xfId="0" applyNumberFormat="1" applyFont="1" applyFill="1" applyBorder="1" applyProtection="1"/>
    <xf numFmtId="0" fontId="24" fillId="0" borderId="15" xfId="0" applyFont="1" applyBorder="1" applyAlignment="1" applyProtection="1">
      <alignment wrapText="1"/>
    </xf>
    <xf numFmtId="4" fontId="24" fillId="0" borderId="15" xfId="0" applyNumberFormat="1" applyFont="1" applyBorder="1" applyProtection="1"/>
    <xf numFmtId="0" fontId="24" fillId="30" borderId="15" xfId="0" applyFont="1" applyFill="1" applyBorder="1" applyProtection="1"/>
    <xf numFmtId="0" fontId="24" fillId="19" borderId="26" xfId="222" applyFont="1" applyFill="1" applyBorder="1" applyAlignment="1" applyProtection="1">
      <alignment horizontal="right" vertical="top" wrapText="1"/>
      <protection locked="0"/>
    </xf>
    <xf numFmtId="0" fontId="2" fillId="18" borderId="70" xfId="0" applyFont="1" applyFill="1" applyBorder="1" applyAlignment="1" applyProtection="1">
      <alignment vertical="top" wrapText="1"/>
      <protection locked="0"/>
    </xf>
    <xf numFmtId="4" fontId="24" fillId="19" borderId="26" xfId="222" applyNumberFormat="1" applyFont="1" applyFill="1" applyBorder="1" applyAlignment="1" applyProtection="1">
      <alignment horizontal="right"/>
      <protection locked="0"/>
    </xf>
    <xf numFmtId="0" fontId="65" fillId="18" borderId="71" xfId="0" applyFont="1" applyFill="1" applyBorder="1" applyAlignment="1" applyProtection="1">
      <alignment vertical="top" wrapText="1"/>
      <protection locked="0"/>
    </xf>
    <xf numFmtId="4" fontId="24" fillId="19" borderId="26" xfId="222" applyNumberFormat="1" applyFont="1" applyFill="1" applyBorder="1" applyAlignment="1" applyProtection="1">
      <protection locked="0"/>
    </xf>
    <xf numFmtId="0" fontId="52" fillId="0" borderId="70" xfId="249" applyFont="1" applyFill="1" applyBorder="1" applyAlignment="1" applyProtection="1">
      <alignment vertical="top" wrapText="1"/>
      <protection locked="0"/>
    </xf>
    <xf numFmtId="4" fontId="25" fillId="33" borderId="26" xfId="223" applyNumberFormat="1" applyFont="1" applyFill="1" applyBorder="1" applyAlignment="1" applyProtection="1">
      <alignment horizontal="right"/>
      <protection locked="0"/>
    </xf>
    <xf numFmtId="0" fontId="64" fillId="0" borderId="14" xfId="0" applyFont="1" applyFill="1" applyBorder="1" applyAlignment="1" applyProtection="1">
      <alignment horizontal="justify" vertical="top"/>
    </xf>
    <xf numFmtId="0" fontId="64" fillId="0" borderId="27" xfId="222" applyFont="1" applyFill="1" applyBorder="1" applyAlignment="1" applyProtection="1">
      <alignment vertical="top" wrapText="1"/>
    </xf>
    <xf numFmtId="0" fontId="64" fillId="0" borderId="27" xfId="0" applyFont="1" applyFill="1" applyBorder="1" applyAlignment="1" applyProtection="1">
      <alignment vertical="top" wrapText="1"/>
    </xf>
    <xf numFmtId="49" fontId="24" fillId="0" borderId="15" xfId="0" applyNumberFormat="1" applyFont="1" applyFill="1" applyBorder="1" applyAlignment="1" applyProtection="1">
      <alignment horizontal="right"/>
    </xf>
    <xf numFmtId="0" fontId="24" fillId="0" borderId="63" xfId="247" applyFont="1" applyFill="1" applyBorder="1" applyAlignment="1" applyProtection="1">
      <alignment vertical="center" wrapText="1"/>
      <protection locked="0"/>
    </xf>
    <xf numFmtId="0" fontId="68" fillId="0" borderId="23" xfId="0" applyFont="1" applyFill="1" applyBorder="1" applyAlignment="1" applyProtection="1">
      <alignment vertical="top" wrapText="1"/>
      <protection locked="0"/>
    </xf>
    <xf numFmtId="0" fontId="68" fillId="0" borderId="64" xfId="0" applyFont="1" applyFill="1" applyBorder="1" applyAlignment="1" applyProtection="1">
      <alignment vertical="top" wrapText="1"/>
      <protection locked="0"/>
    </xf>
    <xf numFmtId="169" fontId="59" fillId="30" borderId="26" xfId="165" applyFont="1" applyFill="1" applyBorder="1" applyAlignment="1" applyProtection="1">
      <alignment horizontal="right"/>
      <protection locked="0"/>
    </xf>
    <xf numFmtId="169" fontId="5" fillId="0" borderId="0" xfId="165" applyFont="1" applyFill="1" applyBorder="1" applyAlignment="1" applyProtection="1">
      <alignment horizontal="right"/>
      <protection locked="0"/>
    </xf>
    <xf numFmtId="169" fontId="5" fillId="30" borderId="26" xfId="165" applyFont="1" applyFill="1" applyBorder="1" applyAlignment="1" applyProtection="1">
      <alignment horizontal="right"/>
      <protection locked="0"/>
    </xf>
    <xf numFmtId="169" fontId="5" fillId="0" borderId="0" xfId="165" applyFont="1" applyBorder="1" applyAlignment="1" applyProtection="1">
      <alignment horizontal="right"/>
      <protection locked="0"/>
    </xf>
    <xf numFmtId="0" fontId="57" fillId="0" borderId="72" xfId="0" applyFont="1" applyFill="1" applyBorder="1" applyAlignment="1" applyProtection="1">
      <protection locked="0"/>
    </xf>
    <xf numFmtId="0" fontId="57" fillId="0" borderId="0" xfId="0" applyFont="1" applyFill="1" applyBorder="1" applyAlignment="1" applyProtection="1">
      <protection locked="0"/>
    </xf>
    <xf numFmtId="0" fontId="68" fillId="0" borderId="73" xfId="0" applyFont="1" applyFill="1" applyBorder="1" applyAlignment="1" applyProtection="1">
      <alignment vertical="top" wrapText="1"/>
      <protection locked="0"/>
    </xf>
    <xf numFmtId="49" fontId="2" fillId="0" borderId="44" xfId="245" applyNumberFormat="1" applyFont="1" applyFill="1" applyBorder="1" applyAlignment="1" applyProtection="1">
      <alignment horizontal="center" vertical="top" wrapText="1"/>
    </xf>
    <xf numFmtId="0" fontId="24" fillId="0" borderId="72" xfId="0" applyFont="1" applyFill="1" applyBorder="1" applyAlignment="1" applyProtection="1">
      <protection locked="0"/>
    </xf>
    <xf numFmtId="49" fontId="2" fillId="0" borderId="43" xfId="245" applyNumberFormat="1" applyFont="1" applyFill="1" applyBorder="1" applyAlignment="1" applyProtection="1">
      <alignment horizontal="center" vertical="top" wrapText="1"/>
    </xf>
    <xf numFmtId="4" fontId="12" fillId="0" borderId="74" xfId="396" applyNumberFormat="1" applyFont="1" applyFill="1" applyBorder="1" applyAlignment="1" applyProtection="1">
      <alignment horizontal="right"/>
      <protection locked="0"/>
    </xf>
    <xf numFmtId="4" fontId="12" fillId="0" borderId="75" xfId="396" applyNumberFormat="1" applyFont="1" applyFill="1" applyBorder="1" applyAlignment="1" applyProtection="1">
      <alignment horizontal="right"/>
      <protection locked="0"/>
    </xf>
    <xf numFmtId="4" fontId="12" fillId="0" borderId="75" xfId="222" applyNumberFormat="1" applyFont="1" applyBorder="1" applyAlignment="1" applyProtection="1">
      <alignment horizontal="right"/>
      <protection locked="0"/>
    </xf>
    <xf numFmtId="4" fontId="23" fillId="0" borderId="76" xfId="0" applyNumberFormat="1" applyFont="1" applyFill="1" applyBorder="1" applyAlignment="1" applyProtection="1">
      <alignment horizontal="right"/>
      <protection locked="0"/>
    </xf>
    <xf numFmtId="0" fontId="23" fillId="11" borderId="76" xfId="0" applyFont="1" applyFill="1" applyBorder="1" applyAlignment="1" applyProtection="1">
      <alignment horizontal="right" vertical="top" wrapText="1"/>
      <protection locked="0"/>
    </xf>
    <xf numFmtId="4" fontId="24" fillId="18" borderId="77" xfId="396" applyNumberFormat="1" applyFont="1" applyFill="1" applyBorder="1" applyAlignment="1" applyProtection="1">
      <alignment horizontal="right"/>
      <protection locked="0"/>
    </xf>
    <xf numFmtId="0" fontId="23" fillId="11" borderId="78" xfId="0" applyFont="1" applyFill="1" applyBorder="1" applyAlignment="1" applyProtection="1">
      <alignment horizontal="right" vertical="top" wrapText="1"/>
      <protection locked="0"/>
    </xf>
    <xf numFmtId="4" fontId="12" fillId="0" borderId="76" xfId="396" applyNumberFormat="1" applyFont="1" applyFill="1" applyBorder="1" applyAlignment="1" applyProtection="1">
      <alignment horizontal="right"/>
      <protection locked="0"/>
    </xf>
    <xf numFmtId="4" fontId="24" fillId="0" borderId="76" xfId="396" applyNumberFormat="1" applyFont="1" applyFill="1" applyBorder="1" applyAlignment="1" applyProtection="1">
      <alignment horizontal="right"/>
      <protection locked="0"/>
    </xf>
    <xf numFmtId="4" fontId="24" fillId="0" borderId="79" xfId="396" applyNumberFormat="1" applyFont="1" applyFill="1" applyBorder="1" applyAlignment="1" applyProtection="1">
      <alignment horizontal="right"/>
      <protection locked="0"/>
    </xf>
    <xf numFmtId="4" fontId="23" fillId="0" borderId="80" xfId="0" applyNumberFormat="1" applyFont="1" applyFill="1" applyBorder="1" applyAlignment="1" applyProtection="1">
      <alignment horizontal="right" vertical="center" wrapText="1"/>
      <protection locked="0"/>
    </xf>
    <xf numFmtId="0" fontId="23" fillId="11" borderId="65" xfId="0" applyFont="1" applyFill="1" applyBorder="1" applyAlignment="1" applyProtection="1">
      <alignment vertical="center" wrapText="1"/>
      <protection locked="0"/>
    </xf>
    <xf numFmtId="4" fontId="24" fillId="0" borderId="79" xfId="222" applyNumberFormat="1" applyFont="1" applyFill="1" applyBorder="1" applyAlignment="1" applyProtection="1">
      <alignment horizontal="right"/>
      <protection locked="0"/>
    </xf>
    <xf numFmtId="4" fontId="24" fillId="19" borderId="65" xfId="222" applyNumberFormat="1" applyFont="1" applyFill="1" applyBorder="1" applyAlignment="1" applyProtection="1">
      <alignment horizontal="right"/>
      <protection locked="0"/>
    </xf>
    <xf numFmtId="4" fontId="12" fillId="0" borderId="77" xfId="211" applyNumberFormat="1" applyFont="1" applyFill="1" applyBorder="1" applyAlignment="1" applyProtection="1">
      <alignment horizontal="right"/>
      <protection locked="0"/>
    </xf>
    <xf numFmtId="0" fontId="2" fillId="18" borderId="81" xfId="0" applyFont="1" applyFill="1" applyBorder="1" applyAlignment="1" applyProtection="1">
      <alignment vertical="top" wrapText="1"/>
      <protection locked="0"/>
    </xf>
    <xf numFmtId="4" fontId="24" fillId="19" borderId="65" xfId="222" applyNumberFormat="1" applyFont="1" applyFill="1" applyBorder="1" applyAlignment="1" applyProtection="1">
      <protection locked="0"/>
    </xf>
    <xf numFmtId="0" fontId="65" fillId="18" borderId="82" xfId="0" applyFont="1" applyFill="1" applyBorder="1" applyAlignment="1" applyProtection="1">
      <alignment vertical="top" wrapText="1"/>
      <protection locked="0"/>
    </xf>
    <xf numFmtId="4" fontId="25" fillId="33" borderId="65" xfId="223" applyNumberFormat="1" applyFont="1" applyFill="1" applyBorder="1" applyAlignment="1" applyProtection="1">
      <alignment horizontal="right"/>
      <protection locked="0"/>
    </xf>
    <xf numFmtId="0" fontId="52" fillId="0" borderId="81" xfId="249" applyFont="1" applyFill="1" applyBorder="1" applyAlignment="1" applyProtection="1">
      <alignment vertical="top" wrapText="1"/>
      <protection locked="0"/>
    </xf>
    <xf numFmtId="4" fontId="12" fillId="0" borderId="83" xfId="211" applyNumberFormat="1" applyFont="1" applyFill="1" applyBorder="1" applyAlignment="1" applyProtection="1">
      <alignment horizontal="right"/>
      <protection locked="0"/>
    </xf>
    <xf numFmtId="0" fontId="23" fillId="11" borderId="65" xfId="0" applyFont="1" applyFill="1" applyBorder="1" applyAlignment="1" applyProtection="1">
      <alignment horizontal="right" vertical="top" wrapText="1"/>
      <protection locked="0"/>
    </xf>
    <xf numFmtId="0" fontId="24" fillId="19" borderId="65" xfId="222" applyFont="1" applyFill="1" applyBorder="1" applyAlignment="1" applyProtection="1">
      <alignment horizontal="right" vertical="top" wrapText="1"/>
      <protection locked="0"/>
    </xf>
    <xf numFmtId="4" fontId="12" fillId="0" borderId="0" xfId="0" applyNumberFormat="1" applyFont="1" applyAlignment="1" applyProtection="1">
      <alignment horizontal="right"/>
      <protection locked="0"/>
    </xf>
    <xf numFmtId="4" fontId="12" fillId="0" borderId="74" xfId="222" applyNumberFormat="1" applyFont="1" applyBorder="1" applyAlignment="1" applyProtection="1">
      <alignment horizontal="right"/>
      <protection locked="0"/>
    </xf>
    <xf numFmtId="4" fontId="23" fillId="0" borderId="84" xfId="0" applyNumberFormat="1" applyFont="1" applyFill="1" applyBorder="1" applyAlignment="1" applyProtection="1">
      <alignment horizontal="right"/>
      <protection locked="0"/>
    </xf>
    <xf numFmtId="4" fontId="12" fillId="0" borderId="85" xfId="396" applyNumberFormat="1" applyFont="1" applyFill="1" applyBorder="1" applyAlignment="1" applyProtection="1">
      <alignment horizontal="right"/>
      <protection locked="0"/>
    </xf>
    <xf numFmtId="4" fontId="23" fillId="0" borderId="86" xfId="0" applyNumberFormat="1" applyFont="1" applyFill="1" applyBorder="1" applyAlignment="1" applyProtection="1">
      <alignment horizontal="right" vertical="center" wrapText="1"/>
      <protection locked="0"/>
    </xf>
    <xf numFmtId="4" fontId="12" fillId="0" borderId="87" xfId="222" applyNumberFormat="1" applyFont="1" applyBorder="1" applyAlignment="1" applyProtection="1">
      <alignment horizontal="right"/>
      <protection locked="0"/>
    </xf>
    <xf numFmtId="4" fontId="12" fillId="19" borderId="88" xfId="222" applyNumberFormat="1" applyFont="1" applyFill="1" applyBorder="1" applyAlignment="1" applyProtection="1">
      <alignment horizontal="right"/>
      <protection locked="0"/>
    </xf>
    <xf numFmtId="4" fontId="60" fillId="0" borderId="77" xfId="222" applyNumberFormat="1" applyFont="1" applyFill="1" applyBorder="1" applyAlignment="1" applyProtection="1">
      <alignment horizontal="right"/>
      <protection locked="0"/>
    </xf>
    <xf numFmtId="169" fontId="12" fillId="0" borderId="75" xfId="165" applyFont="1" applyBorder="1" applyAlignment="1" applyProtection="1">
      <alignment horizontal="right"/>
      <protection locked="0"/>
    </xf>
    <xf numFmtId="4" fontId="25" fillId="0" borderId="19" xfId="247" applyNumberFormat="1" applyFont="1" applyFill="1" applyBorder="1" applyAlignment="1" applyProtection="1">
      <alignment horizontal="right" vertical="center" wrapText="1"/>
      <protection locked="0"/>
    </xf>
    <xf numFmtId="4" fontId="50" fillId="0" borderId="13" xfId="396" applyNumberFormat="1" applyFont="1" applyFill="1" applyBorder="1" applyAlignment="1" applyProtection="1">
      <alignment horizontal="right"/>
      <protection locked="0"/>
    </xf>
    <xf numFmtId="4" fontId="50" fillId="0" borderId="77" xfId="396" applyNumberFormat="1" applyFont="1" applyFill="1" applyBorder="1" applyAlignment="1" applyProtection="1">
      <alignment horizontal="right"/>
      <protection locked="0"/>
    </xf>
    <xf numFmtId="4" fontId="24" fillId="0" borderId="89" xfId="398" applyNumberFormat="1" applyFont="1" applyFill="1" applyBorder="1" applyAlignment="1" applyProtection="1">
      <alignment horizontal="right"/>
      <protection locked="0"/>
    </xf>
    <xf numFmtId="4" fontId="24" fillId="0" borderId="0" xfId="398" applyNumberFormat="1" applyFont="1" applyFill="1" applyBorder="1" applyAlignment="1" applyProtection="1">
      <alignment horizontal="right"/>
      <protection locked="0"/>
    </xf>
    <xf numFmtId="169" fontId="12" fillId="30" borderId="65" xfId="165" applyFont="1" applyFill="1" applyBorder="1" applyAlignment="1" applyProtection="1">
      <alignment horizontal="right"/>
      <protection locked="0"/>
    </xf>
    <xf numFmtId="169" fontId="12" fillId="0" borderId="13" xfId="165" applyFont="1" applyBorder="1" applyAlignment="1" applyProtection="1">
      <alignment horizontal="right"/>
      <protection locked="0"/>
    </xf>
    <xf numFmtId="169" fontId="12" fillId="0" borderId="77" xfId="165" applyFont="1" applyFill="1" applyBorder="1" applyAlignment="1" applyProtection="1">
      <alignment horizontal="right"/>
      <protection locked="0"/>
    </xf>
    <xf numFmtId="169" fontId="12" fillId="0" borderId="77" xfId="165" applyFont="1" applyBorder="1" applyAlignment="1" applyProtection="1">
      <alignment horizontal="right"/>
      <protection locked="0"/>
    </xf>
    <xf numFmtId="169" fontId="12" fillId="0" borderId="90" xfId="165" applyFont="1" applyBorder="1" applyAlignment="1" applyProtection="1">
      <alignment horizontal="right"/>
      <protection locked="0"/>
    </xf>
    <xf numFmtId="169" fontId="12" fillId="0" borderId="91" xfId="165" applyFont="1" applyFill="1" applyBorder="1" applyAlignment="1" applyProtection="1">
      <alignment horizontal="right"/>
      <protection locked="0"/>
    </xf>
    <xf numFmtId="169" fontId="12" fillId="0" borderId="92" xfId="165" applyFont="1" applyFill="1" applyBorder="1" applyAlignment="1" applyProtection="1">
      <alignment horizontal="right"/>
      <protection locked="0"/>
    </xf>
    <xf numFmtId="169" fontId="24" fillId="0" borderId="0" xfId="165" applyFont="1" applyFill="1" applyBorder="1" applyAlignment="1" applyProtection="1">
      <alignment horizontal="right"/>
      <protection locked="0"/>
    </xf>
    <xf numFmtId="169" fontId="12" fillId="0" borderId="74" xfId="165" applyFont="1" applyFill="1" applyBorder="1" applyAlignment="1" applyProtection="1">
      <alignment horizontal="right"/>
      <protection locked="0"/>
    </xf>
    <xf numFmtId="169" fontId="12" fillId="0" borderId="91" xfId="165" applyNumberFormat="1" applyFont="1" applyFill="1" applyBorder="1" applyAlignment="1" applyProtection="1">
      <alignment horizontal="right"/>
      <protection locked="0"/>
    </xf>
    <xf numFmtId="169" fontId="12" fillId="0" borderId="93" xfId="165" applyFont="1" applyFill="1" applyBorder="1" applyAlignment="1" applyProtection="1">
      <alignment horizontal="right"/>
      <protection locked="0"/>
    </xf>
    <xf numFmtId="169" fontId="12" fillId="0" borderId="83" xfId="165" applyFont="1" applyFill="1" applyBorder="1" applyAlignment="1" applyProtection="1">
      <alignment horizontal="right"/>
      <protection locked="0"/>
    </xf>
    <xf numFmtId="169" fontId="12" fillId="0" borderId="93" xfId="165" applyFont="1" applyBorder="1" applyAlignment="1" applyProtection="1">
      <alignment horizontal="right"/>
      <protection locked="0"/>
    </xf>
    <xf numFmtId="169" fontId="12" fillId="0" borderId="94" xfId="165" applyFont="1" applyBorder="1" applyAlignment="1" applyProtection="1">
      <alignment horizontal="right"/>
      <protection locked="0"/>
    </xf>
    <xf numFmtId="4" fontId="64" fillId="0" borderId="74" xfId="396" applyNumberFormat="1" applyFont="1" applyFill="1" applyBorder="1" applyAlignment="1" applyProtection="1">
      <alignment horizontal="right"/>
      <protection locked="0"/>
    </xf>
    <xf numFmtId="4" fontId="64" fillId="0" borderId="75" xfId="396" applyNumberFormat="1" applyFont="1" applyFill="1" applyBorder="1" applyAlignment="1" applyProtection="1">
      <alignment horizontal="right"/>
      <protection locked="0"/>
    </xf>
    <xf numFmtId="4" fontId="24" fillId="0" borderId="19" xfId="247" applyNumberFormat="1" applyFont="1" applyFill="1" applyBorder="1" applyAlignment="1" applyProtection="1">
      <alignment horizontal="right" vertical="center" wrapText="1"/>
      <protection locked="0"/>
    </xf>
    <xf numFmtId="4" fontId="68" fillId="0" borderId="77" xfId="396" applyNumberFormat="1" applyFont="1" applyFill="1" applyBorder="1" applyAlignment="1" applyProtection="1">
      <alignment horizontal="right"/>
      <protection locked="0"/>
    </xf>
    <xf numFmtId="169" fontId="59" fillId="30" borderId="65" xfId="165" applyFont="1" applyFill="1" applyBorder="1" applyAlignment="1" applyProtection="1">
      <alignment horizontal="right"/>
      <protection locked="0"/>
    </xf>
    <xf numFmtId="4" fontId="64" fillId="0" borderId="76" xfId="0" applyNumberFormat="1" applyFont="1" applyFill="1" applyBorder="1" applyAlignment="1" applyProtection="1">
      <alignment horizontal="right"/>
      <protection locked="0"/>
    </xf>
    <xf numFmtId="4" fontId="64" fillId="0" borderId="95" xfId="0" applyNumberFormat="1" applyFont="1" applyFill="1" applyBorder="1" applyAlignment="1" applyProtection="1">
      <alignment horizontal="right"/>
      <protection locked="0"/>
    </xf>
    <xf numFmtId="169" fontId="5" fillId="0" borderId="92" xfId="165" applyFont="1" applyFill="1" applyBorder="1" applyAlignment="1" applyProtection="1">
      <alignment horizontal="right"/>
      <protection locked="0"/>
    </xf>
    <xf numFmtId="4" fontId="64" fillId="0" borderId="78" xfId="0" applyNumberFormat="1" applyFont="1" applyFill="1" applyBorder="1" applyAlignment="1" applyProtection="1">
      <alignment horizontal="right"/>
      <protection locked="0"/>
    </xf>
    <xf numFmtId="4" fontId="64" fillId="0" borderId="82" xfId="0" applyNumberFormat="1" applyFont="1" applyFill="1" applyBorder="1" applyAlignment="1" applyProtection="1">
      <alignment horizontal="right"/>
      <protection locked="0"/>
    </xf>
    <xf numFmtId="4" fontId="64" fillId="0" borderId="96" xfId="0" applyNumberFormat="1" applyFont="1" applyFill="1" applyBorder="1" applyAlignment="1" applyProtection="1">
      <alignment horizontal="right"/>
      <protection locked="0"/>
    </xf>
    <xf numFmtId="169" fontId="5" fillId="30" borderId="65" xfId="165" applyFont="1" applyFill="1" applyBorder="1" applyAlignment="1" applyProtection="1">
      <alignment horizontal="right"/>
      <protection locked="0"/>
    </xf>
    <xf numFmtId="169" fontId="5" fillId="0" borderId="65" xfId="165" applyFont="1" applyFill="1" applyBorder="1" applyAlignment="1" applyProtection="1">
      <alignment horizontal="right"/>
      <protection locked="0"/>
    </xf>
    <xf numFmtId="4" fontId="12" fillId="0" borderId="97" xfId="222" applyNumberFormat="1" applyFont="1" applyBorder="1" applyAlignment="1" applyProtection="1">
      <protection locked="0"/>
    </xf>
    <xf numFmtId="4" fontId="12" fillId="0" borderId="98" xfId="396" applyNumberFormat="1" applyFont="1" applyFill="1" applyBorder="1" applyAlignment="1" applyProtection="1">
      <protection locked="0"/>
    </xf>
    <xf numFmtId="4" fontId="12" fillId="0" borderId="98" xfId="222" applyNumberFormat="1" applyFont="1" applyBorder="1" applyAlignment="1" applyProtection="1">
      <protection locked="0"/>
    </xf>
    <xf numFmtId="4" fontId="23" fillId="0" borderId="31" xfId="0" applyNumberFormat="1" applyFont="1" applyFill="1" applyBorder="1" applyAlignment="1" applyProtection="1">
      <protection locked="0"/>
    </xf>
    <xf numFmtId="4" fontId="12" fillId="0" borderId="27" xfId="396" applyNumberFormat="1" applyFont="1" applyFill="1" applyBorder="1" applyAlignment="1" applyProtection="1">
      <protection locked="0"/>
    </xf>
    <xf numFmtId="4" fontId="12" fillId="0" borderId="32" xfId="396" applyNumberFormat="1" applyFont="1" applyFill="1" applyBorder="1" applyAlignment="1" applyProtection="1">
      <protection locked="0"/>
    </xf>
    <xf numFmtId="4" fontId="24" fillId="0" borderId="10" xfId="396" applyNumberFormat="1" applyFont="1" applyFill="1" applyBorder="1" applyAlignment="1" applyProtection="1">
      <protection locked="0"/>
    </xf>
    <xf numFmtId="4" fontId="23" fillId="0" borderId="86" xfId="0" applyNumberFormat="1" applyFont="1" applyFill="1" applyBorder="1" applyAlignment="1" applyProtection="1">
      <alignment vertical="center" wrapText="1"/>
      <protection locked="0"/>
    </xf>
    <xf numFmtId="4" fontId="12" fillId="32" borderId="99" xfId="222" applyNumberFormat="1" applyFont="1" applyFill="1" applyBorder="1" applyAlignment="1" applyProtection="1">
      <protection locked="0"/>
    </xf>
    <xf numFmtId="4" fontId="12" fillId="0" borderId="76" xfId="222" applyNumberFormat="1" applyFont="1" applyFill="1" applyBorder="1" applyAlignment="1" applyProtection="1">
      <protection locked="0"/>
    </xf>
    <xf numFmtId="4" fontId="24" fillId="0" borderId="79" xfId="222" applyNumberFormat="1" applyFont="1" applyFill="1" applyBorder="1" applyAlignment="1" applyProtection="1">
      <protection locked="0"/>
    </xf>
    <xf numFmtId="4" fontId="12" fillId="0" borderId="0" xfId="0" applyNumberFormat="1" applyFont="1" applyAlignment="1" applyProtection="1">
      <protection locked="0"/>
    </xf>
    <xf numFmtId="0" fontId="12" fillId="0" borderId="14" xfId="222" applyFont="1" applyFill="1" applyBorder="1" applyAlignment="1" applyProtection="1">
      <alignment horizontal="left" vertical="top" wrapText="1"/>
    </xf>
    <xf numFmtId="4" fontId="12" fillId="0" borderId="100" xfId="0" applyNumberFormat="1" applyFont="1" applyFill="1" applyBorder="1" applyAlignment="1" applyProtection="1">
      <alignment horizontal="right"/>
      <protection locked="0"/>
    </xf>
    <xf numFmtId="4" fontId="12" fillId="0" borderId="101" xfId="0" applyNumberFormat="1" applyFont="1" applyFill="1" applyBorder="1" applyAlignment="1" applyProtection="1">
      <alignment horizontal="right"/>
      <protection locked="0"/>
    </xf>
    <xf numFmtId="4" fontId="12" fillId="0" borderId="102" xfId="0" applyNumberFormat="1" applyFont="1" applyFill="1" applyBorder="1" applyAlignment="1" applyProtection="1">
      <alignment horizontal="right"/>
      <protection locked="0"/>
    </xf>
    <xf numFmtId="4" fontId="12" fillId="0" borderId="16" xfId="0" applyNumberFormat="1" applyFont="1" applyFill="1" applyBorder="1" applyAlignment="1" applyProtection="1">
      <alignment horizontal="right"/>
      <protection locked="0"/>
    </xf>
    <xf numFmtId="2" fontId="12" fillId="0" borderId="100" xfId="0" applyNumberFormat="1" applyFont="1" applyFill="1" applyBorder="1" applyAlignment="1" applyProtection="1">
      <alignment horizontal="right"/>
    </xf>
    <xf numFmtId="4" fontId="12" fillId="0" borderId="103" xfId="0" applyNumberFormat="1" applyFont="1" applyBorder="1" applyAlignment="1" applyProtection="1">
      <alignment horizontal="right"/>
      <protection locked="0"/>
    </xf>
    <xf numFmtId="0" fontId="64" fillId="0" borderId="14" xfId="0" applyFont="1" applyFill="1" applyBorder="1" applyAlignment="1" applyProtection="1">
      <alignment horizontal="left" vertical="top" wrapText="1"/>
    </xf>
    <xf numFmtId="4" fontId="12" fillId="0" borderId="77" xfId="0" applyNumberFormat="1" applyFont="1" applyFill="1" applyBorder="1" applyAlignment="1" applyProtection="1">
      <alignment horizontal="right"/>
      <protection locked="0"/>
    </xf>
    <xf numFmtId="4" fontId="12" fillId="0" borderId="104" xfId="0" applyNumberFormat="1" applyFont="1" applyFill="1" applyBorder="1" applyAlignment="1" applyProtection="1">
      <alignment horizontal="right"/>
      <protection locked="0"/>
    </xf>
    <xf numFmtId="0" fontId="12" fillId="0" borderId="27" xfId="0" applyFont="1" applyFill="1" applyBorder="1" applyAlignment="1" applyProtection="1">
      <alignment horizontal="left" wrapText="1"/>
    </xf>
    <xf numFmtId="0" fontId="12" fillId="0" borderId="27" xfId="0" applyFont="1" applyFill="1" applyBorder="1" applyAlignment="1" applyProtection="1">
      <alignment vertical="center" wrapText="1"/>
    </xf>
    <xf numFmtId="2" fontId="12" fillId="0" borderId="105" xfId="0" applyNumberFormat="1" applyFont="1" applyFill="1" applyBorder="1" applyAlignment="1" applyProtection="1">
      <alignment horizontal="right"/>
    </xf>
    <xf numFmtId="4" fontId="12" fillId="0" borderId="105" xfId="0" applyNumberFormat="1" applyFont="1" applyFill="1" applyBorder="1" applyAlignment="1" applyProtection="1">
      <alignment horizontal="right"/>
      <protection locked="0"/>
    </xf>
    <xf numFmtId="0" fontId="24" fillId="0" borderId="106" xfId="0" applyFont="1" applyFill="1" applyBorder="1" applyAlignment="1" applyProtection="1">
      <alignment horizontal="right" vertical="top" wrapText="1"/>
    </xf>
    <xf numFmtId="0" fontId="12" fillId="0" borderId="14" xfId="0" applyFont="1" applyFill="1" applyBorder="1" applyAlignment="1" applyProtection="1">
      <alignment horizontal="right" wrapText="1"/>
    </xf>
    <xf numFmtId="0" fontId="24" fillId="0" borderId="14" xfId="0" applyFont="1" applyFill="1" applyBorder="1" applyAlignment="1" applyProtection="1">
      <alignment horizontal="right" vertical="top" wrapText="1"/>
    </xf>
    <xf numFmtId="0" fontId="1" fillId="0" borderId="106" xfId="0" applyFont="1" applyFill="1" applyBorder="1" applyAlignment="1" applyProtection="1">
      <alignment horizontal="left" vertical="top" wrapText="1"/>
    </xf>
    <xf numFmtId="0" fontId="12" fillId="0" borderId="106" xfId="0" applyFont="1" applyFill="1" applyBorder="1" applyAlignment="1" applyProtection="1">
      <alignment horizontal="left" vertical="top" wrapText="1"/>
    </xf>
    <xf numFmtId="4" fontId="12" fillId="0" borderId="107" xfId="0" applyNumberFormat="1" applyFont="1" applyFill="1" applyBorder="1" applyAlignment="1" applyProtection="1">
      <alignment horizontal="right"/>
      <protection locked="0"/>
    </xf>
    <xf numFmtId="4" fontId="12" fillId="0" borderId="83" xfId="0" applyNumberFormat="1" applyFont="1" applyFill="1" applyBorder="1" applyAlignment="1" applyProtection="1">
      <alignment horizontal="right"/>
      <protection locked="0"/>
    </xf>
    <xf numFmtId="0" fontId="24" fillId="0" borderId="27" xfId="0" applyFont="1" applyFill="1" applyBorder="1" applyAlignment="1" applyProtection="1">
      <alignment vertical="center" wrapText="1"/>
    </xf>
    <xf numFmtId="0" fontId="24" fillId="0" borderId="14" xfId="222" applyFont="1" applyFill="1" applyBorder="1" applyAlignment="1" applyProtection="1">
      <alignment horizontal="left" vertical="top" wrapText="1"/>
    </xf>
    <xf numFmtId="4" fontId="1" fillId="0" borderId="0" xfId="222" applyNumberFormat="1" applyFont="1" applyBorder="1" applyAlignment="1" applyProtection="1">
      <alignment horizontal="right"/>
      <protection locked="0"/>
    </xf>
    <xf numFmtId="0" fontId="1" fillId="0" borderId="0" xfId="0" applyFont="1" applyProtection="1">
      <protection locked="0"/>
    </xf>
    <xf numFmtId="166" fontId="1" fillId="0" borderId="22" xfId="396" applyNumberFormat="1" applyFont="1" applyFill="1" applyBorder="1" applyAlignment="1" applyProtection="1">
      <alignment horizontal="right"/>
      <protection locked="0"/>
    </xf>
    <xf numFmtId="4" fontId="1" fillId="0" borderId="74" xfId="396" applyNumberFormat="1" applyFont="1" applyFill="1" applyBorder="1" applyAlignment="1" applyProtection="1">
      <alignment horizontal="right"/>
      <protection locked="0"/>
    </xf>
    <xf numFmtId="166" fontId="1" fillId="0" borderId="0" xfId="396" applyNumberFormat="1" applyFont="1" applyFill="1" applyBorder="1" applyAlignment="1" applyProtection="1">
      <alignment horizontal="right"/>
      <protection locked="0"/>
    </xf>
    <xf numFmtId="4" fontId="1" fillId="0" borderId="75" xfId="396" applyNumberFormat="1" applyFont="1" applyFill="1" applyBorder="1" applyAlignment="1" applyProtection="1">
      <alignment horizontal="right"/>
      <protection locked="0"/>
    </xf>
    <xf numFmtId="4" fontId="1" fillId="0" borderId="75" xfId="222" applyNumberFormat="1" applyFont="1" applyBorder="1" applyAlignment="1" applyProtection="1">
      <alignment horizontal="right"/>
      <protection locked="0"/>
    </xf>
    <xf numFmtId="0" fontId="1" fillId="0" borderId="0" xfId="0" applyFont="1"/>
    <xf numFmtId="4" fontId="1" fillId="0" borderId="27" xfId="396" applyNumberFormat="1" applyFont="1" applyFill="1" applyBorder="1" applyAlignment="1" applyProtection="1">
      <alignment horizontal="right"/>
      <protection locked="0"/>
    </xf>
    <xf numFmtId="4" fontId="1" fillId="18" borderId="27" xfId="396" applyNumberFormat="1" applyFont="1" applyFill="1" applyBorder="1" applyAlignment="1" applyProtection="1">
      <alignment horizontal="right"/>
      <protection locked="0"/>
    </xf>
    <xf numFmtId="4" fontId="1" fillId="18" borderId="76" xfId="396" applyNumberFormat="1" applyFont="1" applyFill="1" applyBorder="1" applyAlignment="1" applyProtection="1">
      <alignment horizontal="right"/>
      <protection locked="0"/>
    </xf>
    <xf numFmtId="4" fontId="1" fillId="18" borderId="14" xfId="396" applyNumberFormat="1" applyFont="1" applyFill="1" applyBorder="1" applyAlignment="1" applyProtection="1">
      <alignment horizontal="right"/>
      <protection locked="0"/>
    </xf>
    <xf numFmtId="4" fontId="1" fillId="18" borderId="77" xfId="396" applyNumberFormat="1" applyFont="1" applyFill="1" applyBorder="1" applyAlignment="1" applyProtection="1">
      <alignment horizontal="right"/>
      <protection locked="0"/>
    </xf>
    <xf numFmtId="4" fontId="1" fillId="0" borderId="14" xfId="396" applyNumberFormat="1" applyFont="1" applyFill="1" applyBorder="1" applyAlignment="1" applyProtection="1">
      <alignment horizontal="right"/>
      <protection locked="0"/>
    </xf>
    <xf numFmtId="4" fontId="1" fillId="0" borderId="77" xfId="396" applyNumberFormat="1" applyFont="1" applyFill="1" applyBorder="1" applyAlignment="1" applyProtection="1">
      <alignment horizontal="right"/>
      <protection locked="0"/>
    </xf>
    <xf numFmtId="4" fontId="1" fillId="0" borderId="76" xfId="396" applyNumberFormat="1" applyFont="1" applyFill="1" applyBorder="1" applyAlignment="1" applyProtection="1">
      <alignment horizontal="right"/>
      <protection locked="0"/>
    </xf>
    <xf numFmtId="4" fontId="1" fillId="0" borderId="108" xfId="396" applyNumberFormat="1" applyFont="1" applyFill="1" applyBorder="1" applyAlignment="1" applyProtection="1">
      <alignment horizontal="right"/>
      <protection locked="0"/>
    </xf>
    <xf numFmtId="4" fontId="1" fillId="0" borderId="109" xfId="396" applyNumberFormat="1" applyFont="1" applyFill="1" applyBorder="1" applyAlignment="1" applyProtection="1">
      <alignment horizontal="right"/>
      <protection locked="0"/>
    </xf>
    <xf numFmtId="4" fontId="1" fillId="0" borderId="98" xfId="222" applyNumberFormat="1" applyFont="1" applyBorder="1" applyAlignment="1" applyProtection="1">
      <alignment horizontal="right"/>
      <protection locked="0"/>
    </xf>
    <xf numFmtId="0" fontId="1" fillId="0" borderId="0" xfId="0" applyFont="1" applyBorder="1" applyProtection="1">
      <protection locked="0"/>
    </xf>
    <xf numFmtId="0" fontId="1" fillId="0" borderId="0" xfId="0" applyFont="1" applyBorder="1"/>
    <xf numFmtId="4" fontId="66" fillId="19" borderId="22" xfId="222" applyNumberFormat="1" applyFont="1" applyFill="1" applyBorder="1" applyAlignment="1" applyProtection="1">
      <alignment horizontal="right"/>
      <protection locked="0"/>
    </xf>
    <xf numFmtId="4" fontId="66" fillId="19" borderId="74" xfId="222" applyNumberFormat="1" applyFont="1" applyFill="1" applyBorder="1" applyAlignment="1" applyProtection="1">
      <alignment horizontal="right"/>
      <protection locked="0"/>
    </xf>
    <xf numFmtId="0" fontId="1" fillId="0" borderId="0" xfId="0" applyFont="1" applyFill="1" applyProtection="1">
      <protection locked="0"/>
    </xf>
    <xf numFmtId="4" fontId="1" fillId="0" borderId="14" xfId="226" applyNumberFormat="1" applyFont="1" applyFill="1" applyBorder="1" applyAlignment="1" applyProtection="1">
      <alignment horizontal="right"/>
      <protection locked="0"/>
    </xf>
    <xf numFmtId="4" fontId="1" fillId="0" borderId="15" xfId="226" applyNumberFormat="1" applyFont="1" applyFill="1" applyBorder="1" applyAlignment="1" applyProtection="1">
      <alignment horizontal="right"/>
      <protection locked="0"/>
    </xf>
    <xf numFmtId="4" fontId="24" fillId="0" borderId="50" xfId="222" applyNumberFormat="1" applyFont="1" applyFill="1" applyBorder="1" applyAlignment="1" applyProtection="1">
      <alignment vertical="center" wrapText="1"/>
      <protection locked="0"/>
    </xf>
    <xf numFmtId="4" fontId="1" fillId="0" borderId="0" xfId="222" applyNumberFormat="1" applyFont="1" applyFill="1" applyBorder="1" applyAlignment="1" applyProtection="1">
      <alignment horizontal="right"/>
      <protection locked="0"/>
    </xf>
    <xf numFmtId="0" fontId="1" fillId="0" borderId="0" xfId="0" applyFont="1" applyFill="1" applyBorder="1" applyProtection="1">
      <protection locked="0"/>
    </xf>
    <xf numFmtId="168" fontId="1" fillId="0" borderId="71" xfId="222" applyNumberFormat="1" applyFont="1" applyFill="1" applyBorder="1" applyAlignment="1" applyProtection="1">
      <alignment vertical="top" wrapText="1"/>
      <protection locked="0"/>
    </xf>
    <xf numFmtId="168" fontId="1" fillId="0" borderId="82" xfId="222" applyNumberFormat="1" applyFont="1" applyFill="1" applyBorder="1" applyAlignment="1" applyProtection="1">
      <alignment vertical="top" wrapText="1"/>
      <protection locked="0"/>
    </xf>
    <xf numFmtId="49" fontId="1" fillId="0" borderId="53" xfId="222" applyNumberFormat="1" applyFont="1" applyFill="1" applyBorder="1" applyAlignment="1" applyProtection="1">
      <alignment horizontal="center" vertical="top"/>
    </xf>
    <xf numFmtId="4" fontId="1" fillId="0" borderId="76" xfId="0" applyNumberFormat="1" applyFont="1" applyFill="1" applyBorder="1" applyAlignment="1" applyProtection="1">
      <alignment horizontal="right"/>
      <protection locked="0"/>
    </xf>
    <xf numFmtId="4" fontId="1" fillId="0" borderId="110" xfId="217" applyNumberFormat="1" applyFont="1" applyFill="1" applyBorder="1" applyProtection="1">
      <protection locked="0"/>
    </xf>
    <xf numFmtId="4" fontId="1" fillId="19" borderId="26" xfId="222" applyNumberFormat="1" applyFont="1" applyFill="1" applyBorder="1" applyAlignment="1" applyProtection="1">
      <alignment horizontal="right"/>
      <protection locked="0"/>
    </xf>
    <xf numFmtId="4" fontId="1" fillId="19" borderId="65" xfId="0" applyNumberFormat="1" applyFont="1" applyFill="1" applyBorder="1" applyAlignment="1" applyProtection="1">
      <alignment horizontal="right"/>
      <protection locked="0"/>
    </xf>
    <xf numFmtId="4" fontId="1" fillId="0" borderId="77" xfId="211" applyNumberFormat="1" applyFont="1" applyFill="1" applyBorder="1" applyAlignment="1" applyProtection="1">
      <alignment horizontal="right"/>
      <protection locked="0"/>
    </xf>
    <xf numFmtId="4" fontId="1" fillId="0" borderId="111" xfId="211" applyNumberFormat="1" applyFont="1" applyFill="1" applyBorder="1" applyAlignment="1" applyProtection="1">
      <alignment horizontal="right"/>
      <protection locked="0"/>
    </xf>
    <xf numFmtId="0" fontId="1" fillId="18" borderId="0" xfId="0" applyFont="1" applyFill="1" applyProtection="1">
      <protection locked="0"/>
    </xf>
    <xf numFmtId="4" fontId="1" fillId="0" borderId="78" xfId="0" applyNumberFormat="1" applyFont="1" applyFill="1" applyBorder="1" applyAlignment="1" applyProtection="1">
      <alignment horizontal="right"/>
      <protection locked="0"/>
    </xf>
    <xf numFmtId="4" fontId="1" fillId="0" borderId="76" xfId="0" applyNumberFormat="1" applyFont="1" applyBorder="1" applyAlignment="1" applyProtection="1">
      <alignment horizontal="right"/>
      <protection locked="0"/>
    </xf>
    <xf numFmtId="4" fontId="1" fillId="0" borderId="87" xfId="0" applyNumberFormat="1" applyFont="1" applyBorder="1" applyAlignment="1" applyProtection="1">
      <alignment horizontal="right"/>
      <protection locked="0"/>
    </xf>
    <xf numFmtId="4" fontId="1" fillId="0" borderId="112" xfId="0" applyNumberFormat="1" applyFont="1" applyBorder="1" applyAlignment="1" applyProtection="1">
      <alignment horizontal="right"/>
      <protection locked="0"/>
    </xf>
    <xf numFmtId="4" fontId="1" fillId="0" borderId="113" xfId="0" applyNumberFormat="1" applyFont="1" applyBorder="1" applyAlignment="1" applyProtection="1">
      <alignment horizontal="right"/>
      <protection locked="0"/>
    </xf>
    <xf numFmtId="4" fontId="1" fillId="0" borderId="114" xfId="0" applyNumberFormat="1" applyFont="1" applyBorder="1" applyAlignment="1" applyProtection="1">
      <alignment horizontal="right"/>
      <protection locked="0"/>
    </xf>
    <xf numFmtId="4" fontId="1" fillId="0" borderId="95" xfId="0" applyNumberFormat="1" applyFont="1" applyBorder="1" applyAlignment="1" applyProtection="1">
      <alignment horizontal="right"/>
      <protection locked="0"/>
    </xf>
    <xf numFmtId="4" fontId="1" fillId="19" borderId="65" xfId="222" applyNumberFormat="1" applyFont="1" applyFill="1" applyBorder="1" applyAlignment="1" applyProtection="1">
      <alignment horizontal="right"/>
      <protection locked="0"/>
    </xf>
    <xf numFmtId="0" fontId="1" fillId="0" borderId="70" xfId="222" applyFont="1" applyFill="1" applyBorder="1" applyAlignment="1" applyProtection="1">
      <alignment vertical="top" wrapText="1"/>
      <protection locked="0"/>
    </xf>
    <xf numFmtId="0" fontId="1" fillId="0" borderId="81" xfId="222" applyFont="1" applyFill="1" applyBorder="1" applyAlignment="1" applyProtection="1">
      <alignment vertical="top" wrapText="1"/>
      <protection locked="0"/>
    </xf>
    <xf numFmtId="4" fontId="1" fillId="0" borderId="113" xfId="0" applyNumberFormat="1" applyFont="1" applyFill="1" applyBorder="1" applyAlignment="1" applyProtection="1">
      <alignment horizontal="right"/>
      <protection locked="0"/>
    </xf>
    <xf numFmtId="4" fontId="1" fillId="0" borderId="115" xfId="0" applyNumberFormat="1" applyFont="1" applyFill="1" applyBorder="1" applyAlignment="1" applyProtection="1">
      <alignment horizontal="right"/>
      <protection locked="0"/>
    </xf>
    <xf numFmtId="4" fontId="25" fillId="0" borderId="0" xfId="225" applyNumberFormat="1" applyFont="1" applyFill="1" applyBorder="1" applyAlignment="1" applyProtection="1">
      <alignment horizontal="right"/>
      <protection locked="0"/>
    </xf>
    <xf numFmtId="4" fontId="1" fillId="0" borderId="14" xfId="217" applyNumberFormat="1" applyFont="1" applyFill="1" applyBorder="1" applyProtection="1">
      <protection locked="0"/>
    </xf>
    <xf numFmtId="4" fontId="1" fillId="0" borderId="112" xfId="211" applyNumberFormat="1" applyFont="1" applyFill="1" applyBorder="1" applyAlignment="1" applyProtection="1">
      <alignment horizontal="right"/>
      <protection locked="0"/>
    </xf>
    <xf numFmtId="4" fontId="1" fillId="0" borderId="101" xfId="224" applyNumberFormat="1" applyFont="1" applyFill="1" applyBorder="1" applyAlignment="1" applyProtection="1">
      <alignment horizontal="right"/>
      <protection locked="0"/>
    </xf>
    <xf numFmtId="4" fontId="1" fillId="0" borderId="116" xfId="217" applyNumberFormat="1" applyFont="1" applyFill="1" applyBorder="1" applyProtection="1">
      <protection locked="0"/>
    </xf>
    <xf numFmtId="4" fontId="1" fillId="0" borderId="117" xfId="224" applyNumberFormat="1" applyFont="1" applyFill="1" applyBorder="1" applyAlignment="1" applyProtection="1">
      <alignment horizontal="right"/>
      <protection locked="0"/>
    </xf>
    <xf numFmtId="4" fontId="1" fillId="0" borderId="27" xfId="224" applyNumberFormat="1" applyFont="1" applyFill="1" applyBorder="1" applyAlignment="1" applyProtection="1">
      <alignment horizontal="right"/>
      <protection locked="0"/>
    </xf>
    <xf numFmtId="4" fontId="1" fillId="0" borderId="118" xfId="217" applyNumberFormat="1" applyFont="1" applyFill="1" applyBorder="1" applyProtection="1">
      <protection locked="0"/>
    </xf>
    <xf numFmtId="4" fontId="1" fillId="0" borderId="115" xfId="211" applyNumberFormat="1" applyFont="1" applyFill="1" applyBorder="1" applyAlignment="1" applyProtection="1">
      <alignment horizontal="right"/>
      <protection locked="0"/>
    </xf>
    <xf numFmtId="0" fontId="1" fillId="18" borderId="70" xfId="222" applyFont="1" applyFill="1" applyBorder="1" applyAlignment="1" applyProtection="1">
      <alignment vertical="top" wrapText="1"/>
      <protection locked="0"/>
    </xf>
    <xf numFmtId="0" fontId="1" fillId="18" borderId="81" xfId="222" applyFont="1" applyFill="1" applyBorder="1" applyAlignment="1" applyProtection="1">
      <alignment vertical="top" wrapText="1"/>
      <protection locked="0"/>
    </xf>
    <xf numFmtId="4" fontId="1" fillId="0" borderId="119" xfId="0" applyNumberFormat="1" applyFont="1" applyFill="1" applyBorder="1" applyAlignment="1" applyProtection="1">
      <alignment horizontal="right"/>
      <protection locked="0"/>
    </xf>
    <xf numFmtId="4" fontId="1" fillId="19" borderId="22" xfId="222" applyNumberFormat="1" applyFont="1" applyFill="1" applyBorder="1" applyAlignment="1" applyProtection="1">
      <alignment horizontal="right"/>
      <protection locked="0"/>
    </xf>
    <xf numFmtId="4" fontId="1" fillId="19" borderId="74" xfId="222" applyNumberFormat="1" applyFont="1" applyFill="1" applyBorder="1" applyAlignment="1" applyProtection="1">
      <alignment horizontal="right"/>
      <protection locked="0"/>
    </xf>
    <xf numFmtId="4" fontId="1" fillId="0" borderId="112" xfId="0" applyNumberFormat="1" applyFont="1" applyFill="1" applyBorder="1" applyAlignment="1" applyProtection="1">
      <alignment horizontal="right"/>
      <protection locked="0"/>
    </xf>
    <xf numFmtId="0" fontId="1" fillId="0" borderId="70" xfId="227" applyFont="1" applyBorder="1" applyAlignment="1" applyProtection="1">
      <alignment vertical="top" wrapText="1"/>
      <protection locked="0"/>
    </xf>
    <xf numFmtId="0" fontId="1" fillId="0" borderId="81" xfId="227" applyFont="1" applyBorder="1" applyAlignment="1" applyProtection="1">
      <alignment vertical="top" wrapText="1"/>
      <protection locked="0"/>
    </xf>
    <xf numFmtId="4" fontId="1" fillId="0" borderId="95" xfId="0" applyNumberFormat="1" applyFont="1" applyFill="1" applyBorder="1" applyAlignment="1" applyProtection="1">
      <alignment horizontal="right"/>
      <protection locked="0"/>
    </xf>
    <xf numFmtId="0" fontId="1" fillId="0" borderId="0" xfId="0" applyFont="1" applyBorder="1" applyAlignment="1" applyProtection="1">
      <alignment horizontal="right"/>
      <protection locked="0"/>
    </xf>
    <xf numFmtId="4" fontId="1" fillId="0" borderId="0" xfId="0" applyNumberFormat="1" applyFont="1" applyBorder="1" applyAlignment="1" applyProtection="1">
      <alignment horizontal="right"/>
      <protection locked="0"/>
    </xf>
    <xf numFmtId="0" fontId="1" fillId="0" borderId="0" xfId="0" applyFont="1" applyAlignment="1" applyProtection="1">
      <alignment horizontal="right"/>
      <protection locked="0"/>
    </xf>
    <xf numFmtId="4" fontId="1" fillId="0" borderId="0" xfId="0" applyNumberFormat="1" applyFont="1" applyAlignment="1" applyProtection="1">
      <alignment horizontal="right"/>
      <protection locked="0"/>
    </xf>
    <xf numFmtId="0" fontId="1" fillId="0" borderId="14" xfId="0" applyNumberFormat="1" applyFont="1" applyFill="1" applyBorder="1" applyAlignment="1" applyProtection="1">
      <alignment horizontal="justify" vertical="top" wrapText="1"/>
    </xf>
    <xf numFmtId="169" fontId="12" fillId="0" borderId="73" xfId="165" applyFont="1" applyFill="1" applyBorder="1" applyAlignment="1" applyProtection="1">
      <alignment horizontal="right"/>
      <protection locked="0"/>
    </xf>
    <xf numFmtId="169" fontId="12" fillId="0" borderId="120" xfId="165" applyFont="1" applyFill="1" applyBorder="1" applyAlignment="1" applyProtection="1">
      <alignment horizontal="center"/>
    </xf>
    <xf numFmtId="2" fontId="12" fillId="0" borderId="120" xfId="0" applyNumberFormat="1" applyFont="1" applyFill="1" applyBorder="1" applyAlignment="1" applyProtection="1"/>
    <xf numFmtId="49" fontId="2" fillId="0" borderId="59" xfId="245" applyNumberFormat="1" applyFont="1" applyBorder="1" applyAlignment="1" applyProtection="1">
      <alignment horizontal="center" vertical="top" wrapText="1"/>
    </xf>
    <xf numFmtId="169" fontId="12" fillId="0" borderId="121" xfId="165" applyFont="1" applyFill="1" applyBorder="1" applyAlignment="1" applyProtection="1">
      <alignment horizontal="right"/>
      <protection locked="0"/>
    </xf>
    <xf numFmtId="0" fontId="1" fillId="0" borderId="14" xfId="0" applyFont="1" applyFill="1" applyBorder="1" applyAlignment="1" applyProtection="1">
      <alignment horizontal="justify" vertical="top"/>
    </xf>
    <xf numFmtId="0" fontId="1" fillId="0" borderId="14" xfId="245" applyNumberFormat="1" applyFont="1" applyFill="1" applyBorder="1" applyAlignment="1" applyProtection="1">
      <alignment horizontal="left" vertical="top" wrapText="1"/>
    </xf>
    <xf numFmtId="169" fontId="12" fillId="0" borderId="35" xfId="165" applyNumberFormat="1" applyFont="1" applyFill="1" applyBorder="1" applyAlignment="1" applyProtection="1">
      <alignment horizontal="right"/>
      <protection locked="0"/>
    </xf>
    <xf numFmtId="169" fontId="12" fillId="0" borderId="35" xfId="165" applyFont="1" applyFill="1" applyBorder="1" applyAlignment="1" applyProtection="1">
      <alignment horizontal="center"/>
    </xf>
    <xf numFmtId="2" fontId="12" fillId="0" borderId="36" xfId="0" applyNumberFormat="1" applyFont="1" applyFill="1" applyBorder="1" applyAlignment="1" applyProtection="1"/>
    <xf numFmtId="169" fontId="12" fillId="0" borderId="122" xfId="165" applyFont="1" applyFill="1" applyBorder="1" applyAlignment="1" applyProtection="1">
      <alignment horizontal="right"/>
      <protection locked="0"/>
    </xf>
    <xf numFmtId="169" fontId="1" fillId="0" borderId="120" xfId="165" applyFont="1" applyFill="1" applyBorder="1" applyAlignment="1" applyProtection="1">
      <alignment horizontal="center"/>
    </xf>
    <xf numFmtId="49" fontId="1" fillId="0" borderId="123" xfId="0" applyNumberFormat="1" applyFont="1" applyFill="1" applyBorder="1" applyAlignment="1" applyProtection="1">
      <alignment horizontal="justify" vertical="top" wrapText="1"/>
    </xf>
    <xf numFmtId="49" fontId="2" fillId="0" borderId="41" xfId="245" applyNumberFormat="1" applyFont="1" applyFill="1" applyBorder="1" applyAlignment="1" applyProtection="1">
      <alignment horizontal="center" vertical="top" wrapText="1"/>
    </xf>
    <xf numFmtId="169" fontId="12" fillId="0" borderId="124" xfId="165" applyFont="1" applyFill="1" applyBorder="1" applyAlignment="1" applyProtection="1">
      <alignment horizontal="right"/>
      <protection locked="0"/>
    </xf>
    <xf numFmtId="4" fontId="1" fillId="0" borderId="125" xfId="217" applyNumberFormat="1" applyFont="1" applyFill="1" applyBorder="1" applyProtection="1">
      <protection locked="0"/>
    </xf>
    <xf numFmtId="4" fontId="1" fillId="0" borderId="87" xfId="0" applyNumberFormat="1" applyFont="1" applyFill="1" applyBorder="1" applyAlignment="1" applyProtection="1">
      <alignment horizontal="right"/>
      <protection locked="0"/>
    </xf>
    <xf numFmtId="4" fontId="1" fillId="0" borderId="126" xfId="0" applyNumberFormat="1" applyFont="1" applyFill="1" applyBorder="1" applyAlignment="1" applyProtection="1">
      <alignment horizontal="right"/>
      <protection locked="0"/>
    </xf>
    <xf numFmtId="0" fontId="1" fillId="0" borderId="14" xfId="247" applyFont="1" applyFill="1" applyBorder="1" applyAlignment="1" applyProtection="1">
      <alignment vertical="top" wrapText="1"/>
    </xf>
    <xf numFmtId="4" fontId="1" fillId="0" borderId="111" xfId="222" applyNumberFormat="1" applyFont="1" applyFill="1" applyBorder="1" applyAlignment="1" applyProtection="1">
      <alignment horizontal="right"/>
      <protection locked="0"/>
    </xf>
    <xf numFmtId="4" fontId="1" fillId="0" borderId="76" xfId="222" applyNumberFormat="1" applyFont="1" applyFill="1" applyBorder="1" applyAlignment="1" applyProtection="1">
      <alignment horizontal="right"/>
      <protection locked="0"/>
    </xf>
    <xf numFmtId="4" fontId="1" fillId="0" borderId="115" xfId="222" applyNumberFormat="1" applyFont="1" applyFill="1" applyBorder="1" applyAlignment="1" applyProtection="1">
      <alignment horizontal="right"/>
      <protection locked="0"/>
    </xf>
    <xf numFmtId="4" fontId="12" fillId="0" borderId="97" xfId="0" applyNumberFormat="1" applyFont="1" applyFill="1" applyBorder="1" applyAlignment="1" applyProtection="1">
      <alignment horizontal="right"/>
      <protection locked="0"/>
    </xf>
    <xf numFmtId="4" fontId="64" fillId="0" borderId="87" xfId="0" applyNumberFormat="1" applyFont="1" applyFill="1" applyBorder="1" applyAlignment="1" applyProtection="1">
      <alignment horizontal="right"/>
      <protection locked="0"/>
    </xf>
    <xf numFmtId="169" fontId="59" fillId="33" borderId="14" xfId="165" applyFont="1" applyFill="1" applyBorder="1" applyAlignment="1" applyProtection="1">
      <alignment horizontal="right"/>
      <protection locked="0"/>
    </xf>
    <xf numFmtId="4" fontId="64" fillId="0" borderId="14" xfId="0" applyNumberFormat="1" applyFont="1" applyFill="1" applyBorder="1" applyAlignment="1" applyProtection="1">
      <alignment horizontal="right"/>
      <protection locked="0"/>
    </xf>
    <xf numFmtId="4" fontId="1" fillId="0" borderId="100" xfId="0" applyNumberFormat="1" applyFont="1" applyFill="1" applyBorder="1" applyAlignment="1" applyProtection="1">
      <alignment horizontal="right"/>
      <protection locked="0"/>
    </xf>
    <xf numFmtId="4" fontId="1" fillId="0" borderId="101" xfId="0" applyNumberFormat="1" applyFont="1" applyFill="1" applyBorder="1" applyAlignment="1" applyProtection="1">
      <alignment horizontal="right"/>
      <protection locked="0"/>
    </xf>
    <xf numFmtId="4" fontId="1" fillId="0" borderId="97" xfId="0" applyNumberFormat="1" applyFont="1" applyFill="1" applyBorder="1" applyAlignment="1" applyProtection="1">
      <alignment horizontal="right"/>
      <protection locked="0"/>
    </xf>
    <xf numFmtId="4" fontId="1" fillId="0" borderId="127" xfId="0" applyNumberFormat="1" applyFont="1" applyFill="1" applyBorder="1" applyAlignment="1" applyProtection="1">
      <alignment horizontal="right"/>
      <protection locked="0"/>
    </xf>
    <xf numFmtId="169" fontId="59" fillId="0" borderId="14" xfId="165" applyFont="1" applyFill="1" applyBorder="1" applyAlignment="1" applyProtection="1">
      <alignment horizontal="right"/>
      <protection locked="0"/>
    </xf>
    <xf numFmtId="4" fontId="12" fillId="0" borderId="103" xfId="0" applyNumberFormat="1" applyFont="1" applyFill="1" applyBorder="1" applyAlignment="1" applyProtection="1">
      <alignment horizontal="right"/>
      <protection locked="0"/>
    </xf>
    <xf numFmtId="0" fontId="1" fillId="0" borderId="24" xfId="0" applyNumberFormat="1" applyFont="1" applyFill="1" applyBorder="1" applyAlignment="1" applyProtection="1">
      <alignment horizontal="justify" vertical="top" wrapText="1"/>
    </xf>
    <xf numFmtId="2" fontId="12" fillId="0" borderId="24" xfId="0" applyNumberFormat="1" applyFont="1" applyFill="1" applyBorder="1" applyAlignment="1" applyProtection="1"/>
    <xf numFmtId="49" fontId="1" fillId="0" borderId="36" xfId="0" applyNumberFormat="1" applyFont="1" applyFill="1" applyBorder="1" applyAlignment="1" applyProtection="1">
      <alignment horizontal="justify" vertical="top" wrapText="1"/>
    </xf>
    <xf numFmtId="2" fontId="12" fillId="0" borderId="14" xfId="211" applyNumberFormat="1" applyFont="1" applyFill="1" applyBorder="1" applyProtection="1"/>
    <xf numFmtId="49" fontId="1" fillId="0" borderId="22" xfId="0" applyNumberFormat="1" applyFont="1" applyFill="1" applyBorder="1" applyAlignment="1" applyProtection="1">
      <alignment horizontal="justify" vertical="top" wrapText="1"/>
    </xf>
    <xf numFmtId="49" fontId="1" fillId="0" borderId="120" xfId="0" applyNumberFormat="1" applyFont="1" applyFill="1" applyBorder="1" applyAlignment="1" applyProtection="1">
      <alignment horizontal="justify" vertical="top" wrapText="1"/>
    </xf>
    <xf numFmtId="49" fontId="1" fillId="0" borderId="14" xfId="0" applyNumberFormat="1" applyFont="1" applyFill="1" applyBorder="1" applyAlignment="1" applyProtection="1">
      <alignment horizontal="justify" vertical="top" wrapText="1"/>
    </xf>
    <xf numFmtId="49" fontId="73" fillId="0" borderId="14" xfId="224" applyNumberFormat="1" applyFont="1" applyFill="1" applyBorder="1" applyAlignment="1">
      <alignment horizontal="center" vertical="top"/>
    </xf>
    <xf numFmtId="4" fontId="1" fillId="0" borderId="14" xfId="0" applyNumberFormat="1" applyFont="1" applyFill="1" applyBorder="1" applyAlignment="1">
      <alignment horizontal="left" vertical="top" wrapText="1"/>
    </xf>
    <xf numFmtId="2" fontId="1" fillId="0" borderId="14" xfId="0" applyNumberFormat="1" applyFont="1" applyFill="1" applyBorder="1" applyAlignment="1">
      <alignment horizontal="right"/>
    </xf>
    <xf numFmtId="0" fontId="68" fillId="0" borderId="14" xfId="0" applyFont="1" applyFill="1" applyBorder="1" applyAlignment="1">
      <alignment horizontal="center" wrapText="1"/>
    </xf>
    <xf numFmtId="4" fontId="1" fillId="0" borderId="14" xfId="224" applyNumberFormat="1" applyFont="1" applyFill="1" applyBorder="1" applyAlignment="1">
      <alignment horizontal="right"/>
    </xf>
    <xf numFmtId="0" fontId="68" fillId="0" borderId="14" xfId="224" applyFont="1" applyFill="1" applyBorder="1" applyAlignment="1">
      <alignment horizontal="center"/>
    </xf>
    <xf numFmtId="4" fontId="1" fillId="0" borderId="14" xfId="224" applyNumberFormat="1" applyFont="1" applyFill="1" applyBorder="1" applyAlignment="1" applyProtection="1">
      <alignment horizontal="right"/>
      <protection locked="0"/>
    </xf>
    <xf numFmtId="49" fontId="12" fillId="0" borderId="128" xfId="222" applyNumberFormat="1" applyFont="1" applyFill="1" applyBorder="1" applyAlignment="1" applyProtection="1">
      <alignment horizontal="center" vertical="top"/>
    </xf>
    <xf numFmtId="0" fontId="64" fillId="0" borderId="127" xfId="222" applyFont="1" applyFill="1" applyBorder="1" applyAlignment="1" applyProtection="1">
      <alignment vertical="top" wrapText="1"/>
    </xf>
    <xf numFmtId="2" fontId="12" fillId="0" borderId="127" xfId="0" applyNumberFormat="1" applyFont="1" applyFill="1" applyBorder="1" applyAlignment="1" applyProtection="1">
      <alignment horizontal="right"/>
    </xf>
    <xf numFmtId="0" fontId="12" fillId="0" borderId="127" xfId="222" applyFont="1" applyBorder="1" applyAlignment="1" applyProtection="1">
      <alignment horizontal="center"/>
    </xf>
    <xf numFmtId="2" fontId="12" fillId="0" borderId="102" xfId="222" applyNumberFormat="1" applyFont="1" applyFill="1" applyBorder="1" applyAlignment="1" applyProtection="1">
      <alignment horizontal="right"/>
      <protection locked="0"/>
    </xf>
    <xf numFmtId="4" fontId="12" fillId="0" borderId="95" xfId="222" applyNumberFormat="1" applyFont="1" applyFill="1" applyBorder="1" applyAlignment="1" applyProtection="1">
      <protection locked="0"/>
    </xf>
    <xf numFmtId="171" fontId="1" fillId="0" borderId="78" xfId="0" applyNumberFormat="1" applyFont="1" applyFill="1" applyBorder="1" applyAlignment="1" applyProtection="1">
      <alignment horizontal="right"/>
      <protection locked="0"/>
    </xf>
    <xf numFmtId="49" fontId="1" fillId="0" borderId="0" xfId="222" applyNumberFormat="1" applyFont="1" applyBorder="1" applyAlignment="1" applyProtection="1">
      <alignment horizontal="center" vertical="top"/>
      <protection locked="0"/>
    </xf>
    <xf numFmtId="0" fontId="1" fillId="0" borderId="0" xfId="222" applyFont="1" applyFill="1" applyBorder="1" applyAlignment="1" applyProtection="1">
      <alignment vertical="top" wrapText="1"/>
      <protection locked="0"/>
    </xf>
    <xf numFmtId="2" fontId="1" fillId="0" borderId="0" xfId="222" applyNumberFormat="1" applyFont="1" applyFill="1" applyBorder="1" applyAlignment="1" applyProtection="1">
      <alignment horizontal="right"/>
      <protection locked="0"/>
    </xf>
    <xf numFmtId="0" fontId="1" fillId="0" borderId="0" xfId="222" applyFont="1" applyBorder="1" applyAlignment="1" applyProtection="1">
      <alignment horizontal="center"/>
      <protection locked="0"/>
    </xf>
    <xf numFmtId="49" fontId="1" fillId="0" borderId="47" xfId="0" applyNumberFormat="1" applyFont="1" applyBorder="1" applyAlignment="1" applyProtection="1">
      <alignment horizontal="center" vertical="top"/>
      <protection locked="0"/>
    </xf>
    <xf numFmtId="1" fontId="24" fillId="0" borderId="22" xfId="0" applyNumberFormat="1" applyFont="1" applyBorder="1" applyAlignment="1" applyProtection="1">
      <protection locked="0"/>
    </xf>
    <xf numFmtId="2" fontId="1" fillId="0" borderId="22" xfId="396" applyNumberFormat="1" applyFont="1" applyFill="1" applyBorder="1" applyAlignment="1" applyProtection="1">
      <alignment horizontal="right"/>
      <protection locked="0"/>
    </xf>
    <xf numFmtId="0" fontId="1" fillId="0" borderId="22" xfId="0" applyFont="1" applyBorder="1" applyAlignment="1" applyProtection="1">
      <alignment horizontal="center"/>
      <protection locked="0"/>
    </xf>
    <xf numFmtId="49" fontId="24" fillId="0" borderId="48" xfId="0" applyNumberFormat="1" applyFont="1" applyBorder="1" applyAlignment="1" applyProtection="1">
      <alignment horizontal="center" vertical="top"/>
      <protection locked="0"/>
    </xf>
    <xf numFmtId="0" fontId="24" fillId="0" borderId="0" xfId="0" applyFont="1" applyBorder="1" applyAlignment="1" applyProtection="1">
      <alignment vertical="top" wrapText="1"/>
      <protection locked="0"/>
    </xf>
    <xf numFmtId="2" fontId="1" fillId="0" borderId="0" xfId="396" applyNumberFormat="1" applyFont="1" applyFill="1" applyBorder="1" applyAlignment="1" applyProtection="1">
      <alignment horizontal="right"/>
      <protection locked="0"/>
    </xf>
    <xf numFmtId="0" fontId="1" fillId="0" borderId="0" xfId="0" applyFont="1" applyBorder="1" applyAlignment="1" applyProtection="1">
      <alignment horizontal="center"/>
      <protection locked="0"/>
    </xf>
    <xf numFmtId="49" fontId="1" fillId="0" borderId="48" xfId="222" applyNumberFormat="1" applyFont="1" applyBorder="1" applyAlignment="1" applyProtection="1">
      <alignment horizontal="center" vertical="top"/>
      <protection locked="0"/>
    </xf>
    <xf numFmtId="0" fontId="1" fillId="0" borderId="0" xfId="222" applyFont="1" applyBorder="1" applyAlignment="1" applyProtection="1">
      <alignment vertical="top" wrapText="1"/>
      <protection locked="0"/>
    </xf>
    <xf numFmtId="2" fontId="1" fillId="0" borderId="0" xfId="222" applyNumberFormat="1" applyFont="1" applyFill="1" applyBorder="1" applyAlignment="1" applyProtection="1">
      <alignment horizontal="center"/>
      <protection locked="0"/>
    </xf>
    <xf numFmtId="49" fontId="1" fillId="0" borderId="53" xfId="0" applyNumberFormat="1" applyFont="1" applyFill="1" applyBorder="1" applyAlignment="1" applyProtection="1">
      <alignment horizontal="center" vertical="top"/>
      <protection locked="0"/>
    </xf>
    <xf numFmtId="0" fontId="24" fillId="0" borderId="27" xfId="0" applyFont="1" applyFill="1" applyBorder="1" applyAlignment="1" applyProtection="1">
      <alignment horizontal="left" vertical="top" wrapText="1"/>
      <protection locked="0"/>
    </xf>
    <xf numFmtId="4" fontId="1" fillId="0" borderId="27" xfId="0" applyNumberFormat="1" applyFont="1" applyFill="1" applyBorder="1" applyAlignment="1" applyProtection="1">
      <alignment horizontal="right"/>
      <protection locked="0"/>
    </xf>
    <xf numFmtId="2" fontId="1" fillId="0" borderId="27" xfId="396" applyNumberFormat="1" applyFont="1" applyFill="1" applyBorder="1" applyAlignment="1" applyProtection="1">
      <alignment horizontal="center"/>
      <protection locked="0"/>
    </xf>
    <xf numFmtId="49" fontId="23" fillId="11" borderId="53" xfId="0" applyNumberFormat="1" applyFont="1" applyFill="1" applyBorder="1" applyAlignment="1" applyProtection="1">
      <alignment horizontal="center" vertical="top" wrapText="1"/>
      <protection locked="0"/>
    </xf>
    <xf numFmtId="0" fontId="23" fillId="11" borderId="27" xfId="0" applyFont="1" applyFill="1" applyBorder="1" applyAlignment="1" applyProtection="1">
      <alignment horizontal="left" vertical="top" wrapText="1"/>
      <protection locked="0"/>
    </xf>
    <xf numFmtId="4" fontId="23" fillId="11" borderId="27" xfId="0" applyNumberFormat="1" applyFont="1" applyFill="1" applyBorder="1" applyAlignment="1" applyProtection="1">
      <alignment horizontal="right" vertical="top" wrapText="1"/>
      <protection locked="0"/>
    </xf>
    <xf numFmtId="0" fontId="23" fillId="11" borderId="27" xfId="0" applyFont="1" applyFill="1" applyBorder="1" applyAlignment="1" applyProtection="1">
      <alignment horizontal="center" vertical="top" wrapText="1"/>
      <protection locked="0"/>
    </xf>
    <xf numFmtId="49" fontId="1" fillId="18" borderId="53" xfId="0" applyNumberFormat="1" applyFont="1" applyFill="1" applyBorder="1" applyAlignment="1" applyProtection="1">
      <alignment horizontal="center" vertical="top"/>
      <protection locked="0"/>
    </xf>
    <xf numFmtId="0" fontId="1" fillId="18" borderId="27" xfId="0" applyFont="1" applyFill="1" applyBorder="1" applyAlignment="1" applyProtection="1">
      <alignment horizontal="left" vertical="top" wrapText="1"/>
      <protection locked="0"/>
    </xf>
    <xf numFmtId="4" fontId="1" fillId="18" borderId="27" xfId="0" applyNumberFormat="1" applyFont="1" applyFill="1" applyBorder="1" applyAlignment="1" applyProtection="1">
      <alignment horizontal="right"/>
      <protection locked="0"/>
    </xf>
    <xf numFmtId="2" fontId="1" fillId="18" borderId="27" xfId="396" applyNumberFormat="1" applyFont="1" applyFill="1" applyBorder="1" applyAlignment="1" applyProtection="1">
      <alignment horizontal="center"/>
      <protection locked="0"/>
    </xf>
    <xf numFmtId="49" fontId="1" fillId="18" borderId="44" xfId="0" applyNumberFormat="1" applyFont="1" applyFill="1" applyBorder="1" applyAlignment="1" applyProtection="1">
      <alignment horizontal="center" vertical="top"/>
      <protection locked="0"/>
    </xf>
    <xf numFmtId="0" fontId="1" fillId="18" borderId="14" xfId="0" applyFont="1" applyFill="1" applyBorder="1" applyAlignment="1" applyProtection="1">
      <alignment horizontal="left" vertical="top" wrapText="1"/>
      <protection locked="0"/>
    </xf>
    <xf numFmtId="4" fontId="1" fillId="18" borderId="14" xfId="0" applyNumberFormat="1" applyFont="1" applyFill="1" applyBorder="1" applyAlignment="1" applyProtection="1">
      <alignment horizontal="right"/>
      <protection locked="0"/>
    </xf>
    <xf numFmtId="2" fontId="1" fillId="18" borderId="14" xfId="396" applyNumberFormat="1" applyFont="1" applyFill="1" applyBorder="1" applyAlignment="1" applyProtection="1">
      <alignment horizontal="center"/>
      <protection locked="0"/>
    </xf>
    <xf numFmtId="0" fontId="24" fillId="18" borderId="14" xfId="0" applyFont="1" applyFill="1" applyBorder="1" applyAlignment="1" applyProtection="1">
      <alignment horizontal="left" vertical="top" wrapText="1"/>
      <protection locked="0"/>
    </xf>
    <xf numFmtId="49" fontId="1" fillId="0" borderId="44" xfId="0" applyNumberFormat="1" applyFont="1" applyBorder="1" applyAlignment="1" applyProtection="1">
      <alignment horizontal="center"/>
      <protection locked="0"/>
    </xf>
    <xf numFmtId="0" fontId="2" fillId="0" borderId="14" xfId="0" applyFont="1" applyBorder="1" applyAlignment="1" applyProtection="1">
      <alignment vertical="top" wrapText="1"/>
      <protection locked="0"/>
    </xf>
    <xf numFmtId="4" fontId="1" fillId="0" borderId="14" xfId="0" applyNumberFormat="1" applyFont="1" applyFill="1" applyBorder="1" applyAlignment="1" applyProtection="1">
      <alignment horizontal="right"/>
      <protection locked="0"/>
    </xf>
    <xf numFmtId="2" fontId="1" fillId="0" borderId="14" xfId="396" applyNumberFormat="1" applyFont="1" applyFill="1" applyBorder="1" applyAlignment="1" applyProtection="1">
      <alignment horizontal="center"/>
      <protection locked="0"/>
    </xf>
    <xf numFmtId="49" fontId="23" fillId="11" borderId="129" xfId="0" applyNumberFormat="1" applyFont="1" applyFill="1" applyBorder="1" applyAlignment="1" applyProtection="1">
      <alignment horizontal="center" vertical="top" wrapText="1"/>
      <protection locked="0"/>
    </xf>
    <xf numFmtId="0" fontId="23" fillId="11" borderId="28" xfId="0" applyFont="1" applyFill="1" applyBorder="1" applyAlignment="1" applyProtection="1">
      <alignment horizontal="left" vertical="top" wrapText="1"/>
      <protection locked="0"/>
    </xf>
    <xf numFmtId="4" fontId="23" fillId="11" borderId="28" xfId="0" applyNumberFormat="1" applyFont="1" applyFill="1" applyBorder="1" applyAlignment="1" applyProtection="1">
      <alignment horizontal="right" vertical="top" wrapText="1"/>
      <protection locked="0"/>
    </xf>
    <xf numFmtId="0" fontId="23" fillId="11" borderId="28" xfId="0" applyFont="1" applyFill="1" applyBorder="1" applyAlignment="1" applyProtection="1">
      <alignment horizontal="center" vertical="top" wrapText="1"/>
      <protection locked="0"/>
    </xf>
    <xf numFmtId="49" fontId="1" fillId="0" borderId="53" xfId="0" applyNumberFormat="1" applyFont="1" applyBorder="1" applyAlignment="1" applyProtection="1">
      <alignment horizontal="center"/>
      <protection locked="0"/>
    </xf>
    <xf numFmtId="0" fontId="2" fillId="0" borderId="27" xfId="0" applyFont="1" applyBorder="1" applyAlignment="1" applyProtection="1">
      <alignment vertical="top" wrapText="1"/>
      <protection locked="0"/>
    </xf>
    <xf numFmtId="49" fontId="1" fillId="0" borderId="130" xfId="0" applyNumberFormat="1" applyFont="1" applyFill="1" applyBorder="1" applyAlignment="1" applyProtection="1">
      <alignment horizontal="center" vertical="top"/>
      <protection locked="0"/>
    </xf>
    <xf numFmtId="0" fontId="1" fillId="0" borderId="131" xfId="0" applyFont="1" applyFill="1" applyBorder="1" applyAlignment="1" applyProtection="1">
      <alignment horizontal="left" vertical="top" wrapText="1"/>
      <protection locked="0"/>
    </xf>
    <xf numFmtId="4" fontId="1" fillId="0" borderId="131" xfId="0" applyNumberFormat="1" applyFont="1" applyFill="1" applyBorder="1" applyAlignment="1" applyProtection="1">
      <alignment horizontal="right"/>
      <protection locked="0"/>
    </xf>
    <xf numFmtId="2" fontId="1" fillId="0" borderId="131" xfId="396" applyNumberFormat="1" applyFont="1" applyFill="1" applyBorder="1" applyAlignment="1" applyProtection="1">
      <alignment horizontal="center"/>
      <protection locked="0"/>
    </xf>
    <xf numFmtId="49" fontId="24" fillId="0" borderId="52" xfId="0" applyNumberFormat="1" applyFont="1" applyFill="1" applyBorder="1" applyAlignment="1" applyProtection="1">
      <alignment horizontal="center" vertical="top"/>
      <protection locked="0"/>
    </xf>
    <xf numFmtId="167" fontId="24" fillId="0" borderId="49" xfId="396" applyNumberFormat="1" applyFont="1" applyFill="1" applyBorder="1" applyAlignment="1" applyProtection="1">
      <alignment horizontal="left"/>
      <protection locked="0"/>
    </xf>
    <xf numFmtId="4" fontId="24" fillId="0" borderId="49" xfId="0" applyNumberFormat="1" applyFont="1" applyFill="1" applyBorder="1" applyAlignment="1" applyProtection="1">
      <alignment horizontal="right"/>
      <protection locked="0"/>
    </xf>
    <xf numFmtId="2" fontId="3" fillId="0" borderId="49" xfId="396" applyNumberFormat="1" applyFont="1" applyFill="1" applyBorder="1" applyAlignment="1" applyProtection="1">
      <alignment horizontal="center"/>
      <protection locked="0"/>
    </xf>
    <xf numFmtId="49" fontId="1" fillId="0" borderId="68" xfId="222" applyNumberFormat="1" applyFont="1" applyBorder="1" applyAlignment="1" applyProtection="1">
      <alignment horizontal="center" vertical="top"/>
      <protection locked="0"/>
    </xf>
    <xf numFmtId="0" fontId="24" fillId="0" borderId="0" xfId="222" applyNumberFormat="1" applyFont="1" applyBorder="1" applyAlignment="1" applyProtection="1">
      <alignment vertical="top" wrapText="1"/>
      <protection locked="0"/>
    </xf>
    <xf numFmtId="49" fontId="23" fillId="0" borderId="43" xfId="0" applyNumberFormat="1" applyFont="1" applyFill="1" applyBorder="1" applyAlignment="1" applyProtection="1">
      <alignment horizontal="center" vertical="center" wrapText="1"/>
      <protection locked="0"/>
    </xf>
    <xf numFmtId="0" fontId="23" fillId="0" borderId="51" xfId="0" applyFont="1" applyFill="1" applyBorder="1" applyAlignment="1" applyProtection="1">
      <alignment horizontal="center" vertical="center" wrapText="1"/>
      <protection locked="0"/>
    </xf>
    <xf numFmtId="0" fontId="23" fillId="0" borderId="51" xfId="0" applyFont="1" applyFill="1" applyBorder="1" applyAlignment="1" applyProtection="1">
      <alignment horizontal="center" vertical="center"/>
      <protection locked="0"/>
    </xf>
    <xf numFmtId="0" fontId="26" fillId="0" borderId="0" xfId="0" applyFont="1" applyBorder="1" applyAlignment="1" applyProtection="1">
      <protection locked="0"/>
    </xf>
    <xf numFmtId="0" fontId="0" fillId="0" borderId="0" xfId="0" applyProtection="1">
      <protection locked="0"/>
    </xf>
    <xf numFmtId="49" fontId="23" fillId="11" borderId="60" xfId="0" applyNumberFormat="1" applyFont="1" applyFill="1" applyBorder="1" applyAlignment="1" applyProtection="1">
      <alignment horizontal="center" vertical="center" wrapText="1"/>
      <protection locked="0"/>
    </xf>
    <xf numFmtId="0" fontId="23" fillId="11" borderId="132" xfId="0" applyFont="1" applyFill="1" applyBorder="1" applyAlignment="1" applyProtection="1">
      <alignment vertical="center" wrapText="1"/>
      <protection locked="0"/>
    </xf>
    <xf numFmtId="49" fontId="24" fillId="0" borderId="0" xfId="222" applyNumberFormat="1" applyFont="1" applyFill="1" applyBorder="1" applyAlignment="1" applyProtection="1">
      <alignment horizontal="center" vertical="top"/>
      <protection locked="0"/>
    </xf>
    <xf numFmtId="4" fontId="24" fillId="0" borderId="0" xfId="222" applyNumberFormat="1" applyFont="1" applyFill="1" applyBorder="1" applyAlignment="1" applyProtection="1">
      <alignment vertical="top" wrapText="1"/>
      <protection locked="0"/>
    </xf>
    <xf numFmtId="2" fontId="24" fillId="0" borderId="0" xfId="222" applyNumberFormat="1" applyFont="1" applyFill="1" applyBorder="1" applyAlignment="1" applyProtection="1">
      <alignment horizontal="center"/>
      <protection locked="0"/>
    </xf>
    <xf numFmtId="168" fontId="66" fillId="19" borderId="47" xfId="222" applyNumberFormat="1" applyFont="1" applyFill="1" applyBorder="1" applyAlignment="1" applyProtection="1">
      <alignment horizontal="center" vertical="center" wrapText="1"/>
      <protection locked="0"/>
    </xf>
    <xf numFmtId="168" fontId="66" fillId="19" borderId="133" xfId="222" applyNumberFormat="1" applyFont="1" applyFill="1" applyBorder="1" applyAlignment="1" applyProtection="1">
      <alignment vertical="center" wrapText="1"/>
      <protection locked="0"/>
    </xf>
    <xf numFmtId="2" fontId="66" fillId="19" borderId="22" xfId="222" applyNumberFormat="1" applyFont="1" applyFill="1" applyBorder="1" applyAlignment="1" applyProtection="1">
      <alignment horizontal="center"/>
      <protection locked="0"/>
    </xf>
    <xf numFmtId="49" fontId="2" fillId="0" borderId="14" xfId="0" applyNumberFormat="1" applyFont="1" applyFill="1" applyBorder="1" applyAlignment="1" applyProtection="1">
      <alignment horizontal="center" vertical="top" wrapText="1"/>
      <protection locked="0"/>
    </xf>
    <xf numFmtId="0" fontId="65" fillId="0" borderId="14" xfId="246" applyFont="1" applyFill="1" applyBorder="1" applyAlignment="1" applyProtection="1">
      <alignment vertical="top" wrapText="1"/>
      <protection locked="0"/>
    </xf>
    <xf numFmtId="4" fontId="1" fillId="0" borderId="14" xfId="246" applyNumberFormat="1" applyFont="1" applyFill="1" applyBorder="1" applyProtection="1">
      <protection locked="0"/>
    </xf>
    <xf numFmtId="49" fontId="1" fillId="0" borderId="14" xfId="0" applyNumberFormat="1" applyFont="1" applyFill="1" applyBorder="1" applyAlignment="1" applyProtection="1">
      <alignment horizontal="center"/>
      <protection locked="0"/>
    </xf>
    <xf numFmtId="0" fontId="1" fillId="0" borderId="0" xfId="246" applyFont="1" applyFill="1" applyProtection="1">
      <protection locked="0"/>
    </xf>
    <xf numFmtId="0" fontId="71" fillId="0" borderId="0" xfId="246" applyProtection="1">
      <protection locked="0"/>
    </xf>
    <xf numFmtId="0" fontId="2" fillId="0" borderId="14" xfId="0" applyFont="1" applyFill="1" applyBorder="1" applyAlignment="1" applyProtection="1">
      <alignment vertical="top" wrapText="1"/>
      <protection locked="0"/>
    </xf>
    <xf numFmtId="4" fontId="1" fillId="0" borderId="14" xfId="292" applyNumberFormat="1" applyFont="1" applyFill="1" applyBorder="1" applyProtection="1">
      <protection locked="0"/>
    </xf>
    <xf numFmtId="49" fontId="1" fillId="0" borderId="14" xfId="0" applyNumberFormat="1" applyFont="1" applyBorder="1" applyAlignment="1" applyProtection="1">
      <alignment horizontal="center"/>
      <protection locked="0"/>
    </xf>
    <xf numFmtId="4" fontId="1" fillId="0" borderId="14" xfId="292" applyNumberFormat="1" applyFont="1" applyBorder="1" applyProtection="1">
      <protection locked="0"/>
    </xf>
    <xf numFmtId="0" fontId="50" fillId="0" borderId="0" xfId="249" applyFont="1" applyFill="1" applyBorder="1" applyProtection="1">
      <protection locked="0"/>
    </xf>
    <xf numFmtId="0" fontId="30" fillId="0" borderId="0" xfId="249" applyProtection="1">
      <protection locked="0"/>
    </xf>
    <xf numFmtId="0" fontId="1" fillId="0" borderId="14" xfId="222" applyFont="1" applyFill="1" applyBorder="1" applyAlignment="1" applyProtection="1">
      <alignment vertical="top" wrapText="1"/>
      <protection locked="0"/>
    </xf>
    <xf numFmtId="2" fontId="1" fillId="0" borderId="14" xfId="222" applyNumberFormat="1" applyFont="1" applyFill="1" applyBorder="1" applyAlignment="1" applyProtection="1">
      <alignment horizontal="right"/>
      <protection locked="0"/>
    </xf>
    <xf numFmtId="0" fontId="1" fillId="0" borderId="14" xfId="222" applyFont="1" applyFill="1" applyBorder="1" applyAlignment="1" applyProtection="1">
      <alignment horizontal="center"/>
      <protection locked="0"/>
    </xf>
    <xf numFmtId="49" fontId="2" fillId="0" borderId="15" xfId="0" applyNumberFormat="1" applyFont="1" applyFill="1" applyBorder="1" applyAlignment="1" applyProtection="1">
      <alignment horizontal="center" vertical="top" wrapText="1"/>
      <protection locked="0"/>
    </xf>
    <xf numFmtId="0" fontId="1" fillId="0" borderId="15" xfId="222" applyFont="1" applyFill="1" applyBorder="1" applyAlignment="1" applyProtection="1">
      <alignment vertical="top" wrapText="1"/>
      <protection locked="0"/>
    </xf>
    <xf numFmtId="2" fontId="1" fillId="0" borderId="15" xfId="222" applyNumberFormat="1" applyFont="1" applyFill="1" applyBorder="1" applyAlignment="1" applyProtection="1">
      <alignment horizontal="right"/>
      <protection locked="0"/>
    </xf>
    <xf numFmtId="0" fontId="1" fillId="0" borderId="15" xfId="222" applyFont="1" applyFill="1" applyBorder="1" applyAlignment="1" applyProtection="1">
      <alignment horizontal="center"/>
      <protection locked="0"/>
    </xf>
    <xf numFmtId="4" fontId="1" fillId="0" borderId="15" xfId="246" applyNumberFormat="1" applyFont="1" applyFill="1" applyBorder="1" applyProtection="1">
      <protection locked="0"/>
    </xf>
    <xf numFmtId="49" fontId="24" fillId="0" borderId="52" xfId="222" applyNumberFormat="1" applyFont="1" applyFill="1" applyBorder="1" applyAlignment="1" applyProtection="1">
      <alignment horizontal="center" vertical="top"/>
      <protection locked="0"/>
    </xf>
    <xf numFmtId="4" fontId="24" fillId="0" borderId="134" xfId="222" applyNumberFormat="1" applyFont="1" applyFill="1" applyBorder="1" applyAlignment="1" applyProtection="1">
      <alignment vertical="center" wrapText="1"/>
      <protection locked="0"/>
    </xf>
    <xf numFmtId="4" fontId="24" fillId="0" borderId="72" xfId="222" applyNumberFormat="1" applyFont="1" applyFill="1" applyBorder="1" applyAlignment="1" applyProtection="1">
      <alignment vertical="center" wrapText="1"/>
      <protection locked="0"/>
    </xf>
    <xf numFmtId="49" fontId="1" fillId="0" borderId="0" xfId="222" applyNumberFormat="1" applyFont="1" applyFill="1" applyBorder="1" applyAlignment="1" applyProtection="1">
      <alignment horizontal="center" vertical="top"/>
      <protection locked="0"/>
    </xf>
    <xf numFmtId="0" fontId="1" fillId="0" borderId="0" xfId="222" applyFont="1" applyFill="1" applyBorder="1" applyAlignment="1" applyProtection="1">
      <alignment horizontal="center"/>
      <protection locked="0"/>
    </xf>
    <xf numFmtId="168" fontId="24" fillId="19" borderId="39" xfId="222" applyNumberFormat="1" applyFont="1" applyFill="1" applyBorder="1" applyAlignment="1" applyProtection="1">
      <alignment horizontal="center" vertical="center" wrapText="1"/>
      <protection locked="0"/>
    </xf>
    <xf numFmtId="168" fontId="24" fillId="19" borderId="132" xfId="222" applyNumberFormat="1" applyFont="1" applyFill="1" applyBorder="1" applyAlignment="1" applyProtection="1">
      <alignment vertical="center" wrapText="1"/>
      <protection locked="0"/>
    </xf>
    <xf numFmtId="2" fontId="24" fillId="19" borderId="26" xfId="222" applyNumberFormat="1" applyFont="1" applyFill="1" applyBorder="1" applyAlignment="1" applyProtection="1">
      <alignment horizontal="center"/>
      <protection locked="0"/>
    </xf>
    <xf numFmtId="49" fontId="24" fillId="0" borderId="135" xfId="222" applyNumberFormat="1" applyFont="1" applyFill="1" applyBorder="1" applyAlignment="1" applyProtection="1">
      <alignment horizontal="center" vertical="top"/>
      <protection locked="0"/>
    </xf>
    <xf numFmtId="49" fontId="1" fillId="0" borderId="53" xfId="222" applyNumberFormat="1" applyFont="1" applyFill="1" applyBorder="1" applyAlignment="1" applyProtection="1">
      <alignment horizontal="center" vertical="top"/>
      <protection locked="0"/>
    </xf>
    <xf numFmtId="0" fontId="1" fillId="0" borderId="27" xfId="0" applyFont="1" applyFill="1" applyBorder="1" applyAlignment="1" applyProtection="1">
      <alignment vertical="top" wrapText="1"/>
      <protection locked="0"/>
    </xf>
    <xf numFmtId="49" fontId="1" fillId="0" borderId="27" xfId="0" applyNumberFormat="1" applyFont="1" applyFill="1" applyBorder="1" applyAlignment="1" applyProtection="1">
      <alignment horizontal="center"/>
      <protection locked="0"/>
    </xf>
    <xf numFmtId="4" fontId="1" fillId="0" borderId="27" xfId="246" applyNumberFormat="1" applyFont="1" applyFill="1" applyBorder="1" applyProtection="1">
      <protection locked="0"/>
    </xf>
    <xf numFmtId="0" fontId="30" fillId="0" borderId="0" xfId="249" applyFill="1" applyProtection="1">
      <protection locked="0"/>
    </xf>
    <xf numFmtId="49" fontId="2" fillId="0" borderId="136" xfId="0" applyNumberFormat="1" applyFont="1" applyFill="1" applyBorder="1" applyAlignment="1" applyProtection="1">
      <alignment horizontal="center" vertical="top" wrapText="1"/>
      <protection locked="0"/>
    </xf>
    <xf numFmtId="4" fontId="1" fillId="0" borderId="137" xfId="246" applyNumberFormat="1" applyFont="1" applyFill="1" applyBorder="1" applyProtection="1">
      <protection locked="0"/>
    </xf>
    <xf numFmtId="49" fontId="2" fillId="0" borderId="135" xfId="0" applyNumberFormat="1" applyFont="1" applyFill="1" applyBorder="1" applyAlignment="1" applyProtection="1">
      <alignment horizontal="center" vertical="top" wrapText="1"/>
      <protection locked="0"/>
    </xf>
    <xf numFmtId="49" fontId="2" fillId="0" borderId="129" xfId="0" applyNumberFormat="1" applyFont="1" applyFill="1" applyBorder="1" applyAlignment="1" applyProtection="1">
      <alignment horizontal="center" vertical="top" wrapText="1"/>
      <protection locked="0"/>
    </xf>
    <xf numFmtId="49" fontId="2" fillId="0" borderId="53" xfId="0" applyNumberFormat="1" applyFont="1" applyFill="1" applyBorder="1" applyAlignment="1" applyProtection="1">
      <alignment horizontal="center" vertical="top" wrapText="1"/>
      <protection locked="0"/>
    </xf>
    <xf numFmtId="0" fontId="2" fillId="0" borderId="27" xfId="0" applyFont="1" applyFill="1" applyBorder="1" applyAlignment="1" applyProtection="1">
      <alignment vertical="top" wrapText="1"/>
      <protection locked="0"/>
    </xf>
    <xf numFmtId="4" fontId="1" fillId="0" borderId="0" xfId="0" applyNumberFormat="1" applyFont="1" applyProtection="1">
      <protection locked="0"/>
    </xf>
    <xf numFmtId="0" fontId="1" fillId="0" borderId="110" xfId="249" applyFont="1" applyFill="1" applyBorder="1" applyAlignment="1" applyProtection="1">
      <alignment vertical="top" wrapText="1"/>
      <protection locked="0"/>
    </xf>
    <xf numFmtId="4" fontId="1" fillId="0" borderId="110" xfId="211" applyNumberFormat="1" applyFont="1" applyFill="1" applyBorder="1" applyAlignment="1" applyProtection="1">
      <alignment horizontal="right"/>
      <protection locked="0"/>
    </xf>
    <xf numFmtId="49" fontId="1" fillId="0" borderId="110" xfId="211" applyNumberFormat="1" applyFont="1" applyFill="1" applyBorder="1" applyAlignment="1" applyProtection="1">
      <alignment horizontal="center"/>
      <protection locked="0"/>
    </xf>
    <xf numFmtId="0" fontId="1" fillId="0" borderId="104" xfId="0" applyNumberFormat="1" applyFont="1" applyFill="1" applyBorder="1" applyAlignment="1" applyProtection="1">
      <alignment vertical="top" wrapText="1"/>
      <protection locked="0"/>
    </xf>
    <xf numFmtId="0" fontId="1" fillId="0" borderId="125" xfId="249" applyFont="1" applyFill="1" applyBorder="1" applyAlignment="1" applyProtection="1">
      <alignment vertical="top" wrapText="1"/>
      <protection locked="0"/>
    </xf>
    <xf numFmtId="4" fontId="1" fillId="0" borderId="125" xfId="211" applyNumberFormat="1" applyFont="1" applyFill="1" applyBorder="1" applyAlignment="1" applyProtection="1">
      <alignment horizontal="right"/>
      <protection locked="0"/>
    </xf>
    <xf numFmtId="49" fontId="1" fillId="0" borderId="125" xfId="211" applyNumberFormat="1" applyFont="1" applyFill="1" applyBorder="1" applyAlignment="1" applyProtection="1">
      <alignment horizontal="center"/>
      <protection locked="0"/>
    </xf>
    <xf numFmtId="0" fontId="2" fillId="0" borderId="118" xfId="0" applyFont="1" applyFill="1" applyBorder="1" applyAlignment="1" applyProtection="1">
      <alignment vertical="top" wrapText="1"/>
      <protection locked="0"/>
    </xf>
    <xf numFmtId="4" fontId="1" fillId="0" borderId="118" xfId="0" applyNumberFormat="1" applyFont="1" applyFill="1" applyBorder="1" applyAlignment="1" applyProtection="1">
      <alignment horizontal="right"/>
      <protection locked="0"/>
    </xf>
    <xf numFmtId="49" fontId="1" fillId="0" borderId="118" xfId="0" applyNumberFormat="1" applyFont="1" applyFill="1" applyBorder="1" applyAlignment="1" applyProtection="1">
      <alignment horizontal="center"/>
      <protection locked="0"/>
    </xf>
    <xf numFmtId="4" fontId="1" fillId="0" borderId="118" xfId="246" applyNumberFormat="1" applyFont="1" applyFill="1" applyBorder="1" applyProtection="1">
      <protection locked="0"/>
    </xf>
    <xf numFmtId="2" fontId="24" fillId="19" borderId="26" xfId="0" applyNumberFormat="1" applyFont="1" applyFill="1" applyBorder="1" applyAlignment="1" applyProtection="1">
      <alignment horizontal="right"/>
      <protection locked="0"/>
    </xf>
    <xf numFmtId="4" fontId="24" fillId="19" borderId="26" xfId="0" applyNumberFormat="1" applyFont="1" applyFill="1" applyBorder="1" applyAlignment="1" applyProtection="1">
      <alignment horizontal="center"/>
      <protection locked="0"/>
    </xf>
    <xf numFmtId="49" fontId="1" fillId="0" borderId="44" xfId="222" applyNumberFormat="1" applyFont="1" applyFill="1" applyBorder="1" applyAlignment="1" applyProtection="1">
      <alignment horizontal="center" vertical="top"/>
      <protection locked="0"/>
    </xf>
    <xf numFmtId="0" fontId="1" fillId="0" borderId="14" xfId="249" applyFont="1" applyFill="1" applyBorder="1" applyAlignment="1" applyProtection="1">
      <alignment vertical="top" wrapText="1"/>
      <protection locked="0"/>
    </xf>
    <xf numFmtId="4" fontId="1" fillId="0" borderId="14" xfId="211" applyNumberFormat="1" applyFont="1" applyFill="1" applyBorder="1" applyAlignment="1" applyProtection="1">
      <alignment horizontal="right"/>
      <protection locked="0"/>
    </xf>
    <xf numFmtId="49" fontId="1" fillId="0" borderId="14" xfId="211" applyNumberFormat="1" applyFont="1" applyFill="1" applyBorder="1" applyAlignment="1" applyProtection="1">
      <alignment horizontal="center"/>
      <protection locked="0"/>
    </xf>
    <xf numFmtId="49" fontId="1" fillId="0" borderId="138" xfId="222" applyNumberFormat="1" applyFont="1" applyFill="1" applyBorder="1" applyAlignment="1" applyProtection="1">
      <alignment horizontal="center" vertical="top"/>
      <protection locked="0"/>
    </xf>
    <xf numFmtId="0" fontId="1" fillId="0" borderId="16" xfId="249" applyFont="1" applyFill="1" applyBorder="1" applyAlignment="1" applyProtection="1">
      <alignment vertical="top" wrapText="1"/>
      <protection locked="0"/>
    </xf>
    <xf numFmtId="4" fontId="1" fillId="0" borderId="16" xfId="211" applyNumberFormat="1" applyFont="1" applyFill="1" applyBorder="1" applyAlignment="1" applyProtection="1">
      <alignment horizontal="right"/>
      <protection locked="0"/>
    </xf>
    <xf numFmtId="49" fontId="1" fillId="0" borderId="16" xfId="211" applyNumberFormat="1" applyFont="1" applyFill="1" applyBorder="1" applyAlignment="1" applyProtection="1">
      <alignment horizontal="center"/>
      <protection locked="0"/>
    </xf>
    <xf numFmtId="4" fontId="24" fillId="0" borderId="139" xfId="222" applyNumberFormat="1" applyFont="1" applyFill="1" applyBorder="1" applyAlignment="1" applyProtection="1">
      <alignment vertical="center" wrapText="1"/>
      <protection locked="0"/>
    </xf>
    <xf numFmtId="4" fontId="24" fillId="0" borderId="57" xfId="222" applyNumberFormat="1" applyFont="1" applyFill="1" applyBorder="1" applyAlignment="1" applyProtection="1">
      <alignment vertical="center" wrapText="1"/>
      <protection locked="0"/>
    </xf>
    <xf numFmtId="49" fontId="24" fillId="18" borderId="138" xfId="222" applyNumberFormat="1" applyFont="1" applyFill="1" applyBorder="1" applyAlignment="1" applyProtection="1">
      <alignment horizontal="center" vertical="top"/>
      <protection locked="0"/>
    </xf>
    <xf numFmtId="49" fontId="2" fillId="34" borderId="129" xfId="0" applyNumberFormat="1" applyFont="1" applyFill="1" applyBorder="1" applyAlignment="1" applyProtection="1">
      <alignment horizontal="center" vertical="top" wrapText="1"/>
      <protection locked="0"/>
    </xf>
    <xf numFmtId="0" fontId="2" fillId="0" borderId="28" xfId="0" applyFont="1" applyBorder="1" applyAlignment="1" applyProtection="1">
      <alignment vertical="top" wrapText="1"/>
      <protection locked="0"/>
    </xf>
    <xf numFmtId="4" fontId="1" fillId="0" borderId="28" xfId="0" applyNumberFormat="1" applyFont="1" applyFill="1" applyBorder="1" applyAlignment="1" applyProtection="1">
      <alignment horizontal="right"/>
      <protection locked="0"/>
    </xf>
    <xf numFmtId="4" fontId="1" fillId="0" borderId="28" xfId="0" applyNumberFormat="1" applyFont="1" applyFill="1" applyBorder="1" applyAlignment="1" applyProtection="1">
      <alignment horizontal="center"/>
      <protection locked="0"/>
    </xf>
    <xf numFmtId="4" fontId="1" fillId="0" borderId="27" xfId="246" applyNumberFormat="1" applyFont="1" applyBorder="1" applyProtection="1">
      <protection locked="0"/>
    </xf>
    <xf numFmtId="49" fontId="2" fillId="34" borderId="53" xfId="0" applyNumberFormat="1" applyFont="1" applyFill="1" applyBorder="1" applyAlignment="1" applyProtection="1">
      <alignment horizontal="center" vertical="top" wrapText="1"/>
      <protection locked="0"/>
    </xf>
    <xf numFmtId="4" fontId="1" fillId="0" borderId="27" xfId="0" applyNumberFormat="1" applyFont="1" applyFill="1" applyBorder="1" applyAlignment="1" applyProtection="1">
      <alignment horizontal="center"/>
      <protection locked="0"/>
    </xf>
    <xf numFmtId="49" fontId="1" fillId="0" borderId="27" xfId="0" applyNumberFormat="1" applyFont="1" applyBorder="1" applyAlignment="1" applyProtection="1">
      <alignment horizontal="center"/>
      <protection locked="0"/>
    </xf>
    <xf numFmtId="49" fontId="1" fillId="0" borderId="140" xfId="0" applyNumberFormat="1" applyFont="1" applyFill="1" applyBorder="1" applyAlignment="1" applyProtection="1">
      <alignment horizontal="center"/>
      <protection locked="0"/>
    </xf>
    <xf numFmtId="4" fontId="1" fillId="0" borderId="101" xfId="246" applyNumberFormat="1" applyFont="1" applyFill="1" applyBorder="1" applyProtection="1">
      <protection locked="0"/>
    </xf>
    <xf numFmtId="49" fontId="2" fillId="34" borderId="136" xfId="0" applyNumberFormat="1" applyFont="1" applyFill="1" applyBorder="1" applyAlignment="1" applyProtection="1">
      <alignment horizontal="center" vertical="top" wrapText="1"/>
      <protection locked="0"/>
    </xf>
    <xf numFmtId="0" fontId="1" fillId="0" borderId="29" xfId="0" applyFont="1" applyFill="1" applyBorder="1" applyAlignment="1" applyProtection="1">
      <alignment vertical="top" wrapText="1"/>
      <protection locked="0"/>
    </xf>
    <xf numFmtId="4" fontId="1" fillId="0" borderId="29" xfId="0" applyNumberFormat="1" applyFont="1" applyFill="1" applyBorder="1" applyAlignment="1" applyProtection="1">
      <alignment horizontal="right"/>
      <protection locked="0"/>
    </xf>
    <xf numFmtId="49" fontId="1" fillId="0" borderId="66" xfId="0" applyNumberFormat="1" applyFont="1" applyFill="1" applyBorder="1" applyAlignment="1" applyProtection="1">
      <alignment horizontal="center"/>
      <protection locked="0"/>
    </xf>
    <xf numFmtId="4" fontId="1" fillId="0" borderId="97" xfId="246" applyNumberFormat="1" applyFont="1" applyFill="1" applyBorder="1" applyProtection="1">
      <protection locked="0"/>
    </xf>
    <xf numFmtId="49" fontId="2" fillId="34" borderId="42" xfId="0" applyNumberFormat="1" applyFont="1" applyFill="1" applyBorder="1" applyAlignment="1" applyProtection="1">
      <alignment horizontal="center" vertical="top" wrapText="1"/>
      <protection locked="0"/>
    </xf>
    <xf numFmtId="0" fontId="1" fillId="0" borderId="118" xfId="0" applyFont="1" applyFill="1" applyBorder="1" applyAlignment="1" applyProtection="1">
      <alignment vertical="top" wrapText="1"/>
      <protection locked="0"/>
    </xf>
    <xf numFmtId="49" fontId="1" fillId="0" borderId="141" xfId="0" applyNumberFormat="1" applyFont="1" applyFill="1" applyBorder="1" applyAlignment="1" applyProtection="1">
      <alignment horizontal="center"/>
      <protection locked="0"/>
    </xf>
    <xf numFmtId="4" fontId="1" fillId="0" borderId="142" xfId="246" applyNumberFormat="1" applyFont="1" applyFill="1" applyBorder="1" applyProtection="1">
      <protection locked="0"/>
    </xf>
    <xf numFmtId="49" fontId="24" fillId="19" borderId="60" xfId="222" applyNumberFormat="1" applyFont="1" applyFill="1" applyBorder="1" applyAlignment="1" applyProtection="1">
      <alignment horizontal="center" vertical="center"/>
      <protection locked="0"/>
    </xf>
    <xf numFmtId="49" fontId="24" fillId="18" borderId="129" xfId="222" applyNumberFormat="1" applyFont="1" applyFill="1" applyBorder="1" applyAlignment="1" applyProtection="1">
      <alignment horizontal="center" vertical="top"/>
      <protection locked="0"/>
    </xf>
    <xf numFmtId="0" fontId="2" fillId="0" borderId="29" xfId="0" applyFont="1" applyBorder="1" applyAlignment="1" applyProtection="1">
      <alignment vertical="top" wrapText="1"/>
      <protection locked="0"/>
    </xf>
    <xf numFmtId="4" fontId="1" fillId="0" borderId="120" xfId="0" applyNumberFormat="1" applyFont="1" applyFill="1" applyBorder="1" applyAlignment="1" applyProtection="1">
      <alignment horizontal="right"/>
      <protection locked="0"/>
    </xf>
    <xf numFmtId="49" fontId="1" fillId="0" borderId="120" xfId="0" applyNumberFormat="1" applyFont="1" applyBorder="1" applyAlignment="1" applyProtection="1">
      <alignment horizontal="center"/>
      <protection locked="0"/>
    </xf>
    <xf numFmtId="4" fontId="1" fillId="0" borderId="29" xfId="246" applyNumberFormat="1" applyFont="1" applyBorder="1" applyProtection="1">
      <protection locked="0"/>
    </xf>
    <xf numFmtId="49" fontId="2" fillId="0" borderId="41" xfId="0" applyNumberFormat="1" applyFont="1" applyFill="1" applyBorder="1" applyAlignment="1" applyProtection="1">
      <alignment horizontal="center" vertical="top" wrapText="1"/>
      <protection locked="0"/>
    </xf>
    <xf numFmtId="0" fontId="2" fillId="0" borderId="110" xfId="0" applyFont="1" applyFill="1" applyBorder="1" applyAlignment="1" applyProtection="1">
      <alignment vertical="top" wrapText="1"/>
      <protection locked="0"/>
    </xf>
    <xf numFmtId="4" fontId="1" fillId="0" borderId="110" xfId="0" applyNumberFormat="1" applyFont="1" applyFill="1" applyBorder="1" applyAlignment="1" applyProtection="1">
      <alignment horizontal="right"/>
      <protection locked="0"/>
    </xf>
    <xf numFmtId="49" fontId="1" fillId="0" borderId="110" xfId="0" applyNumberFormat="1" applyFont="1" applyBorder="1" applyAlignment="1" applyProtection="1">
      <alignment horizontal="center"/>
      <protection locked="0"/>
    </xf>
    <xf numFmtId="4" fontId="1" fillId="0" borderId="110" xfId="246" applyNumberFormat="1" applyFont="1" applyBorder="1" applyProtection="1">
      <protection locked="0"/>
    </xf>
    <xf numFmtId="0" fontId="2" fillId="0" borderId="104" xfId="0" applyFont="1" applyBorder="1" applyAlignment="1" applyProtection="1">
      <alignment vertical="top" wrapText="1"/>
      <protection locked="0"/>
    </xf>
    <xf numFmtId="4" fontId="1" fillId="0" borderId="104" xfId="0" applyNumberFormat="1" applyFont="1" applyFill="1" applyBorder="1" applyAlignment="1" applyProtection="1">
      <alignment horizontal="right"/>
      <protection locked="0"/>
    </xf>
    <xf numFmtId="49" fontId="1" fillId="0" borderId="104" xfId="0" applyNumberFormat="1" applyFont="1" applyBorder="1" applyAlignment="1" applyProtection="1">
      <alignment horizontal="center"/>
      <protection locked="0"/>
    </xf>
    <xf numFmtId="4" fontId="1" fillId="0" borderId="104" xfId="246" applyNumberFormat="1" applyFont="1" applyBorder="1" applyProtection="1">
      <protection locked="0"/>
    </xf>
    <xf numFmtId="0" fontId="2" fillId="0" borderId="143" xfId="0" applyFont="1" applyBorder="1" applyAlignment="1" applyProtection="1">
      <alignment vertical="top" wrapText="1"/>
      <protection locked="0"/>
    </xf>
    <xf numFmtId="4" fontId="1" fillId="0" borderId="143" xfId="0" applyNumberFormat="1" applyFont="1" applyFill="1" applyBorder="1" applyAlignment="1" applyProtection="1">
      <alignment horizontal="right"/>
      <protection locked="0"/>
    </xf>
    <xf numFmtId="49" fontId="1" fillId="0" borderId="143" xfId="0" applyNumberFormat="1" applyFont="1" applyBorder="1" applyAlignment="1" applyProtection="1">
      <alignment horizontal="center"/>
      <protection locked="0"/>
    </xf>
    <xf numFmtId="4" fontId="1" fillId="0" borderId="144" xfId="246" applyNumberFormat="1" applyFont="1" applyBorder="1" applyProtection="1">
      <protection locked="0"/>
    </xf>
    <xf numFmtId="49" fontId="2" fillId="0" borderId="145" xfId="0" applyNumberFormat="1" applyFont="1" applyFill="1" applyBorder="1" applyAlignment="1" applyProtection="1">
      <alignment horizontal="center" vertical="top" wrapText="1"/>
      <protection locked="0"/>
    </xf>
    <xf numFmtId="0" fontId="2" fillId="0" borderId="127" xfId="0" applyFont="1" applyBorder="1" applyAlignment="1" applyProtection="1">
      <alignment vertical="top" wrapText="1"/>
      <protection locked="0"/>
    </xf>
    <xf numFmtId="49" fontId="1" fillId="0" borderId="127" xfId="0" applyNumberFormat="1" applyFont="1" applyBorder="1" applyAlignment="1" applyProtection="1">
      <alignment horizontal="center"/>
      <protection locked="0"/>
    </xf>
    <xf numFmtId="4" fontId="1" fillId="0" borderId="127" xfId="246" applyNumberFormat="1" applyFont="1" applyBorder="1" applyProtection="1">
      <protection locked="0"/>
    </xf>
    <xf numFmtId="4" fontId="24" fillId="0" borderId="0" xfId="222" applyNumberFormat="1" applyFont="1" applyFill="1" applyBorder="1" applyAlignment="1" applyProtection="1">
      <alignment vertical="top"/>
      <protection locked="0"/>
    </xf>
    <xf numFmtId="49" fontId="1" fillId="0" borderId="48" xfId="222" applyNumberFormat="1" applyFont="1" applyFill="1" applyBorder="1" applyAlignment="1" applyProtection="1">
      <alignment horizontal="center" vertical="top"/>
      <protection locked="0"/>
    </xf>
    <xf numFmtId="49" fontId="1" fillId="0" borderId="28" xfId="0" applyNumberFormat="1" applyFont="1" applyBorder="1" applyAlignment="1" applyProtection="1">
      <alignment horizontal="center"/>
      <protection locked="0"/>
    </xf>
    <xf numFmtId="49" fontId="1" fillId="0" borderId="140" xfId="0" applyNumberFormat="1" applyFont="1" applyBorder="1" applyAlignment="1" applyProtection="1">
      <alignment horizontal="center"/>
      <protection locked="0"/>
    </xf>
    <xf numFmtId="4" fontId="1" fillId="0" borderId="14" xfId="246" applyNumberFormat="1" applyFont="1" applyBorder="1" applyProtection="1">
      <protection locked="0"/>
    </xf>
    <xf numFmtId="0" fontId="2" fillId="0" borderId="29" xfId="0" applyFont="1" applyFill="1" applyBorder="1" applyAlignment="1" applyProtection="1">
      <alignment vertical="top" wrapText="1"/>
      <protection locked="0"/>
    </xf>
    <xf numFmtId="49" fontId="1" fillId="0" borderId="29" xfId="0" applyNumberFormat="1" applyFont="1" applyFill="1" applyBorder="1" applyAlignment="1" applyProtection="1">
      <alignment horizontal="center"/>
      <protection locked="0"/>
    </xf>
    <xf numFmtId="4" fontId="1" fillId="0" borderId="29" xfId="246" applyNumberFormat="1" applyFont="1" applyFill="1" applyBorder="1" applyProtection="1">
      <protection locked="0"/>
    </xf>
    <xf numFmtId="4" fontId="24" fillId="0" borderId="146" xfId="222" applyNumberFormat="1" applyFont="1" applyFill="1" applyBorder="1" applyAlignment="1" applyProtection="1">
      <alignment vertical="center" wrapText="1"/>
      <protection locked="0"/>
    </xf>
    <xf numFmtId="2" fontId="25" fillId="33" borderId="26" xfId="223" applyNumberFormat="1" applyFont="1" applyFill="1" applyBorder="1" applyAlignment="1" applyProtection="1">
      <alignment horizontal="right"/>
      <protection locked="0"/>
    </xf>
    <xf numFmtId="0" fontId="25" fillId="33" borderId="26" xfId="223" applyFont="1" applyFill="1" applyBorder="1" applyAlignment="1" applyProtection="1">
      <alignment horizontal="center"/>
      <protection locked="0"/>
    </xf>
    <xf numFmtId="0" fontId="24" fillId="0" borderId="138" xfId="223" applyNumberFormat="1" applyFont="1" applyFill="1" applyBorder="1" applyAlignment="1" applyProtection="1">
      <alignment horizontal="center" vertical="top"/>
      <protection locked="0"/>
    </xf>
    <xf numFmtId="49" fontId="2" fillId="0" borderId="44" xfId="211" applyNumberFormat="1" applyFont="1" applyFill="1" applyBorder="1" applyAlignment="1" applyProtection="1">
      <alignment horizontal="center" vertical="top" wrapText="1"/>
      <protection locked="0"/>
    </xf>
    <xf numFmtId="0" fontId="2" fillId="0" borderId="14" xfId="211" applyFont="1" applyFill="1" applyBorder="1" applyAlignment="1" applyProtection="1">
      <alignment vertical="top" wrapText="1"/>
      <protection locked="0"/>
    </xf>
    <xf numFmtId="49" fontId="1" fillId="0" borderId="41" xfId="211" applyNumberFormat="1" applyFont="1" applyFill="1" applyBorder="1" applyAlignment="1" applyProtection="1">
      <alignment horizontal="center" vertical="top" wrapText="1"/>
      <protection locked="0"/>
    </xf>
    <xf numFmtId="0" fontId="26" fillId="0" borderId="0" xfId="249" applyFont="1" applyFill="1" applyProtection="1">
      <protection locked="0"/>
    </xf>
    <xf numFmtId="0" fontId="1" fillId="0" borderId="27" xfId="228" applyFont="1" applyFill="1" applyBorder="1" applyAlignment="1" applyProtection="1">
      <alignment horizontal="left" vertical="top" wrapText="1"/>
      <protection locked="0"/>
    </xf>
    <xf numFmtId="2" fontId="1" fillId="0" borderId="27" xfId="249" applyNumberFormat="1" applyFont="1" applyFill="1" applyBorder="1" applyAlignment="1" applyProtection="1">
      <alignment horizontal="right"/>
      <protection locked="0"/>
    </xf>
    <xf numFmtId="4" fontId="1" fillId="0" borderId="27" xfId="249" applyNumberFormat="1" applyFont="1" applyFill="1" applyBorder="1" applyAlignment="1" applyProtection="1">
      <alignment horizontal="center"/>
      <protection locked="0"/>
    </xf>
    <xf numFmtId="0" fontId="51" fillId="0" borderId="0" xfId="249" applyFont="1" applyFill="1" applyProtection="1">
      <protection locked="0"/>
    </xf>
    <xf numFmtId="0" fontId="1" fillId="0" borderId="147" xfId="249" applyFont="1" applyFill="1" applyBorder="1" applyAlignment="1" applyProtection="1">
      <alignment vertical="top" wrapText="1"/>
      <protection locked="0"/>
    </xf>
    <xf numFmtId="2" fontId="1" fillId="0" borderId="98" xfId="249" applyNumberFormat="1" applyFont="1" applyFill="1" applyBorder="1" applyAlignment="1" applyProtection="1">
      <alignment horizontal="left" wrapText="1"/>
      <protection locked="0"/>
    </xf>
    <xf numFmtId="0" fontId="1" fillId="0" borderId="29" xfId="223" applyFont="1" applyFill="1" applyBorder="1" applyAlignment="1" applyProtection="1">
      <alignment horizontal="right"/>
      <protection locked="0"/>
    </xf>
    <xf numFmtId="4" fontId="1" fillId="0" borderId="97" xfId="223" applyNumberFormat="1" applyFont="1" applyFill="1" applyBorder="1" applyAlignment="1" applyProtection="1">
      <alignment horizontal="center"/>
      <protection locked="0"/>
    </xf>
    <xf numFmtId="2" fontId="1" fillId="0" borderId="101" xfId="249" applyNumberFormat="1" applyFont="1" applyFill="1" applyBorder="1" applyAlignment="1" applyProtection="1">
      <alignment horizontal="left"/>
      <protection locked="0"/>
    </xf>
    <xf numFmtId="4" fontId="1" fillId="0" borderId="27" xfId="223" applyNumberFormat="1" applyFont="1" applyFill="1" applyBorder="1" applyAlignment="1" applyProtection="1">
      <alignment horizontal="center"/>
      <protection locked="0"/>
    </xf>
    <xf numFmtId="0" fontId="1" fillId="0" borderId="118" xfId="249" applyFont="1" applyFill="1" applyBorder="1" applyAlignment="1" applyProtection="1">
      <alignment vertical="top" wrapText="1"/>
      <protection locked="0"/>
    </xf>
    <xf numFmtId="4" fontId="1" fillId="0" borderId="118" xfId="211" applyNumberFormat="1" applyFont="1" applyFill="1" applyBorder="1" applyAlignment="1" applyProtection="1">
      <alignment horizontal="right"/>
      <protection locked="0"/>
    </xf>
    <xf numFmtId="49" fontId="1" fillId="0" borderId="118" xfId="211" applyNumberFormat="1" applyFont="1" applyFill="1" applyBorder="1" applyAlignment="1" applyProtection="1">
      <alignment horizontal="center"/>
      <protection locked="0"/>
    </xf>
    <xf numFmtId="49" fontId="24" fillId="19" borderId="39" xfId="222" applyNumberFormat="1" applyFont="1" applyFill="1" applyBorder="1" applyAlignment="1" applyProtection="1">
      <alignment horizontal="center" vertical="center" wrapText="1"/>
      <protection locked="0"/>
    </xf>
    <xf numFmtId="2" fontId="24" fillId="19" borderId="26" xfId="222" applyNumberFormat="1" applyFont="1" applyFill="1" applyBorder="1" applyAlignment="1" applyProtection="1">
      <alignment horizontal="right"/>
      <protection locked="0"/>
    </xf>
    <xf numFmtId="0" fontId="24" fillId="19" borderId="26" xfId="222" applyFont="1" applyFill="1" applyBorder="1" applyAlignment="1" applyProtection="1">
      <alignment horizontal="center"/>
      <protection locked="0"/>
    </xf>
    <xf numFmtId="49" fontId="1" fillId="0" borderId="138" xfId="0" applyNumberFormat="1" applyFont="1" applyFill="1" applyBorder="1" applyAlignment="1" applyProtection="1">
      <alignment horizontal="center" vertical="top"/>
      <protection locked="0"/>
    </xf>
    <xf numFmtId="0" fontId="1" fillId="0" borderId="16" xfId="227" applyFont="1" applyFill="1" applyBorder="1" applyAlignment="1" applyProtection="1">
      <alignment horizontal="left" vertical="top" wrapText="1"/>
      <protection locked="0"/>
    </xf>
    <xf numFmtId="2" fontId="1" fillId="0" borderId="16" xfId="0" applyNumberFormat="1" applyFont="1" applyFill="1" applyBorder="1" applyAlignment="1" applyProtection="1">
      <alignment horizontal="right"/>
      <protection locked="0"/>
    </xf>
    <xf numFmtId="0" fontId="1" fillId="0" borderId="16" xfId="0" applyFont="1" applyFill="1" applyBorder="1" applyAlignment="1" applyProtection="1">
      <alignment horizontal="center"/>
      <protection locked="0"/>
    </xf>
    <xf numFmtId="49" fontId="1" fillId="0" borderId="136" xfId="0" applyNumberFormat="1" applyFont="1" applyFill="1" applyBorder="1" applyAlignment="1" applyProtection="1">
      <alignment horizontal="center" vertical="top"/>
      <protection locked="0"/>
    </xf>
    <xf numFmtId="0" fontId="1" fillId="0" borderId="27" xfId="227" applyFont="1" applyFill="1" applyBorder="1" applyAlignment="1" applyProtection="1">
      <alignment horizontal="left" vertical="top" wrapText="1"/>
      <protection locked="0"/>
    </xf>
    <xf numFmtId="2" fontId="1" fillId="0" borderId="27" xfId="0" applyNumberFormat="1" applyFont="1" applyFill="1" applyBorder="1" applyAlignment="1" applyProtection="1">
      <alignment horizontal="right"/>
      <protection locked="0"/>
    </xf>
    <xf numFmtId="0" fontId="1" fillId="0" borderId="27" xfId="0" applyFont="1" applyFill="1" applyBorder="1" applyAlignment="1" applyProtection="1">
      <alignment horizontal="center"/>
      <protection locked="0"/>
    </xf>
    <xf numFmtId="0" fontId="1" fillId="0" borderId="29" xfId="227" applyFont="1" applyFill="1" applyBorder="1" applyAlignment="1" applyProtection="1">
      <alignment horizontal="left" vertical="top" wrapText="1"/>
      <protection locked="0"/>
    </xf>
    <xf numFmtId="2" fontId="1" fillId="0" borderId="29" xfId="0" applyNumberFormat="1" applyFont="1" applyFill="1" applyBorder="1" applyAlignment="1" applyProtection="1">
      <alignment horizontal="right"/>
      <protection locked="0"/>
    </xf>
    <xf numFmtId="0" fontId="1" fillId="0" borderId="29" xfId="0" applyFont="1" applyFill="1" applyBorder="1" applyAlignment="1" applyProtection="1">
      <alignment horizontal="center"/>
      <protection locked="0"/>
    </xf>
    <xf numFmtId="4" fontId="1" fillId="0" borderId="29" xfId="224" applyNumberFormat="1" applyFont="1" applyFill="1" applyBorder="1" applyAlignment="1" applyProtection="1">
      <alignment horizontal="right"/>
      <protection locked="0"/>
    </xf>
    <xf numFmtId="49" fontId="1" fillId="0" borderId="42" xfId="0" applyNumberFormat="1" applyFont="1" applyFill="1" applyBorder="1" applyAlignment="1" applyProtection="1">
      <alignment horizontal="center" vertical="top"/>
      <protection locked="0"/>
    </xf>
    <xf numFmtId="0" fontId="1" fillId="0" borderId="118" xfId="227" applyFont="1" applyFill="1" applyBorder="1" applyAlignment="1" applyProtection="1">
      <alignment horizontal="left" vertical="top" wrapText="1"/>
      <protection locked="0"/>
    </xf>
    <xf numFmtId="2" fontId="1" fillId="0" borderId="118" xfId="0" applyNumberFormat="1" applyFont="1" applyFill="1" applyBorder="1" applyAlignment="1" applyProtection="1">
      <alignment horizontal="right"/>
      <protection locked="0"/>
    </xf>
    <xf numFmtId="0" fontId="1" fillId="0" borderId="118" xfId="0" applyFont="1" applyFill="1" applyBorder="1" applyAlignment="1" applyProtection="1">
      <alignment horizontal="center"/>
      <protection locked="0"/>
    </xf>
    <xf numFmtId="4" fontId="1" fillId="0" borderId="118" xfId="224" applyNumberFormat="1" applyFont="1" applyFill="1" applyBorder="1" applyAlignment="1" applyProtection="1">
      <alignment horizontal="right"/>
      <protection locked="0"/>
    </xf>
    <xf numFmtId="49" fontId="23" fillId="11" borderId="39" xfId="0" applyNumberFormat="1" applyFont="1" applyFill="1" applyBorder="1" applyAlignment="1" applyProtection="1">
      <alignment horizontal="center" vertical="center" wrapText="1"/>
      <protection locked="0"/>
    </xf>
    <xf numFmtId="0" fontId="23" fillId="11" borderId="26" xfId="0" applyFont="1" applyFill="1" applyBorder="1" applyAlignment="1" applyProtection="1">
      <alignment horizontal="left" vertical="center" wrapText="1"/>
      <protection locked="0"/>
    </xf>
    <xf numFmtId="4" fontId="23" fillId="11" borderId="26" xfId="0" applyNumberFormat="1" applyFont="1" applyFill="1" applyBorder="1" applyAlignment="1" applyProtection="1">
      <alignment horizontal="right" vertical="top" wrapText="1"/>
      <protection locked="0"/>
    </xf>
    <xf numFmtId="0" fontId="23" fillId="11" borderId="26" xfId="0" applyFont="1" applyFill="1" applyBorder="1" applyAlignment="1" applyProtection="1">
      <alignment horizontal="center" vertical="top" wrapText="1"/>
      <protection locked="0"/>
    </xf>
    <xf numFmtId="4" fontId="24" fillId="0" borderId="0" xfId="222" applyNumberFormat="1" applyFont="1" applyBorder="1" applyAlignment="1" applyProtection="1">
      <alignment horizontal="right"/>
      <protection locked="0"/>
    </xf>
    <xf numFmtId="49" fontId="24" fillId="19" borderId="60" xfId="222" applyNumberFormat="1" applyFont="1" applyFill="1" applyBorder="1" applyAlignment="1" applyProtection="1">
      <alignment horizontal="center" vertical="center" wrapText="1"/>
      <protection locked="0"/>
    </xf>
    <xf numFmtId="0" fontId="24" fillId="19" borderId="132" xfId="222" applyFont="1" applyFill="1" applyBorder="1" applyAlignment="1" applyProtection="1">
      <alignment vertical="center" wrapText="1"/>
      <protection locked="0"/>
    </xf>
    <xf numFmtId="4" fontId="24" fillId="19" borderId="26" xfId="222" applyNumberFormat="1" applyFont="1" applyFill="1" applyBorder="1" applyAlignment="1" applyProtection="1">
      <alignment horizontal="right" vertical="top" wrapText="1"/>
      <protection locked="0"/>
    </xf>
    <xf numFmtId="0" fontId="24" fillId="19" borderId="26" xfId="222" applyFont="1" applyFill="1" applyBorder="1" applyAlignment="1" applyProtection="1">
      <alignment horizontal="center" vertical="top" wrapText="1"/>
      <protection locked="0"/>
    </xf>
    <xf numFmtId="49" fontId="1" fillId="0" borderId="138" xfId="227" applyNumberFormat="1" applyFont="1" applyBorder="1" applyAlignment="1" applyProtection="1">
      <alignment horizontal="center" vertical="top" wrapText="1"/>
      <protection locked="0"/>
    </xf>
    <xf numFmtId="0" fontId="2" fillId="0" borderId="28" xfId="0" applyFont="1" applyFill="1" applyBorder="1" applyAlignment="1" applyProtection="1">
      <alignment vertical="top" wrapText="1"/>
      <protection locked="0"/>
    </xf>
    <xf numFmtId="49" fontId="1" fillId="0" borderId="28" xfId="0" applyNumberFormat="1" applyFont="1" applyFill="1" applyBorder="1" applyAlignment="1" applyProtection="1">
      <alignment horizontal="center"/>
      <protection locked="0"/>
    </xf>
    <xf numFmtId="0" fontId="2" fillId="0" borderId="104" xfId="0" applyFont="1" applyFill="1" applyBorder="1" applyAlignment="1" applyProtection="1">
      <alignment vertical="top" wrapText="1"/>
      <protection locked="0"/>
    </xf>
    <xf numFmtId="49" fontId="1" fillId="0" borderId="104" xfId="0" applyNumberFormat="1" applyFont="1" applyFill="1" applyBorder="1" applyAlignment="1" applyProtection="1">
      <alignment horizontal="center"/>
      <protection locked="0"/>
    </xf>
    <xf numFmtId="49" fontId="2" fillId="0" borderId="42" xfId="0" applyNumberFormat="1" applyFont="1" applyFill="1" applyBorder="1" applyAlignment="1" applyProtection="1">
      <alignment horizontal="center" vertical="top" wrapText="1"/>
      <protection locked="0"/>
    </xf>
    <xf numFmtId="2" fontId="1" fillId="19" borderId="26" xfId="0" applyNumberFormat="1" applyFont="1" applyFill="1" applyBorder="1" applyAlignment="1" applyProtection="1">
      <alignment horizontal="center"/>
      <protection locked="0"/>
    </xf>
    <xf numFmtId="0" fontId="2" fillId="0" borderId="148" xfId="0" applyFont="1" applyFill="1" applyBorder="1" applyAlignment="1" applyProtection="1">
      <alignment horizontal="center" vertical="top" wrapText="1"/>
      <protection locked="0"/>
    </xf>
    <xf numFmtId="0" fontId="2" fillId="0" borderId="34" xfId="0" applyFont="1" applyFill="1" applyBorder="1" applyAlignment="1" applyProtection="1">
      <alignment vertical="top" wrapText="1"/>
      <protection locked="0"/>
    </xf>
    <xf numFmtId="4" fontId="1" fillId="0" borderId="149" xfId="0" applyNumberFormat="1" applyFont="1" applyFill="1" applyBorder="1" applyAlignment="1" applyProtection="1">
      <alignment horizontal="right"/>
      <protection locked="0"/>
    </xf>
    <xf numFmtId="49" fontId="1" fillId="0" borderId="150" xfId="0" applyNumberFormat="1" applyFont="1" applyFill="1" applyBorder="1" applyAlignment="1" applyProtection="1">
      <alignment horizontal="center"/>
      <protection locked="0"/>
    </xf>
    <xf numFmtId="49" fontId="24" fillId="19" borderId="43" xfId="222" applyNumberFormat="1" applyFont="1" applyFill="1" applyBorder="1" applyAlignment="1" applyProtection="1">
      <alignment horizontal="center" vertical="center" wrapText="1"/>
      <protection locked="0"/>
    </xf>
    <xf numFmtId="0" fontId="24" fillId="19" borderId="133" xfId="222" applyFont="1" applyFill="1" applyBorder="1" applyAlignment="1" applyProtection="1">
      <alignment vertical="center" wrapText="1"/>
      <protection locked="0"/>
    </xf>
    <xf numFmtId="2" fontId="1" fillId="19" borderId="22" xfId="0" applyNumberFormat="1" applyFont="1" applyFill="1" applyBorder="1" applyAlignment="1" applyProtection="1">
      <alignment horizontal="center"/>
      <protection locked="0"/>
    </xf>
    <xf numFmtId="49" fontId="1" fillId="0" borderId="110" xfId="0" applyNumberFormat="1" applyFont="1" applyFill="1" applyBorder="1" applyAlignment="1" applyProtection="1">
      <alignment horizontal="center"/>
      <protection locked="0"/>
    </xf>
    <xf numFmtId="49" fontId="2" fillId="0" borderId="151" xfId="0" applyNumberFormat="1" applyFont="1" applyFill="1" applyBorder="1" applyAlignment="1" applyProtection="1">
      <alignment horizontal="center" vertical="top" wrapText="1"/>
      <protection locked="0"/>
    </xf>
    <xf numFmtId="0" fontId="2" fillId="0" borderId="105" xfId="0" applyFont="1" applyFill="1" applyBorder="1" applyAlignment="1" applyProtection="1">
      <alignment vertical="top" wrapText="1"/>
      <protection locked="0"/>
    </xf>
    <xf numFmtId="4" fontId="1" fillId="0" borderId="105" xfId="0" applyNumberFormat="1" applyFont="1" applyFill="1" applyBorder="1" applyAlignment="1" applyProtection="1">
      <alignment horizontal="right"/>
      <protection locked="0"/>
    </xf>
    <xf numFmtId="49" fontId="1" fillId="0" borderId="105" xfId="0" applyNumberFormat="1" applyFont="1" applyFill="1" applyBorder="1" applyAlignment="1" applyProtection="1">
      <alignment horizontal="center"/>
      <protection locked="0"/>
    </xf>
    <xf numFmtId="4" fontId="1" fillId="0" borderId="106" xfId="246" applyNumberFormat="1" applyFont="1" applyFill="1" applyBorder="1" applyProtection="1">
      <protection locked="0"/>
    </xf>
    <xf numFmtId="0" fontId="2" fillId="0" borderId="150" xfId="0" applyFont="1" applyFill="1" applyBorder="1" applyAlignment="1" applyProtection="1">
      <alignment vertical="top" wrapText="1"/>
      <protection locked="0"/>
    </xf>
    <xf numFmtId="4" fontId="1" fillId="0" borderId="150" xfId="0" applyNumberFormat="1" applyFont="1" applyFill="1" applyBorder="1" applyAlignment="1" applyProtection="1">
      <alignment horizontal="right"/>
      <protection locked="0"/>
    </xf>
    <xf numFmtId="4" fontId="1" fillId="0" borderId="28" xfId="246" applyNumberFormat="1" applyFont="1" applyFill="1" applyBorder="1" applyProtection="1">
      <protection locked="0"/>
    </xf>
    <xf numFmtId="49" fontId="1" fillId="0" borderId="152" xfId="227" applyNumberFormat="1" applyFont="1" applyBorder="1" applyAlignment="1" applyProtection="1">
      <alignment horizontal="center" vertical="top" wrapText="1"/>
      <protection locked="0"/>
    </xf>
    <xf numFmtId="49" fontId="2" fillId="0" borderId="128" xfId="0" applyNumberFormat="1" applyFont="1" applyFill="1" applyBorder="1" applyAlignment="1" applyProtection="1">
      <alignment horizontal="center" vertical="top" wrapText="1"/>
      <protection locked="0"/>
    </xf>
    <xf numFmtId="0" fontId="2" fillId="0" borderId="127" xfId="0" applyFont="1" applyFill="1" applyBorder="1" applyAlignment="1" applyProtection="1">
      <alignment vertical="top" wrapText="1"/>
      <protection locked="0"/>
    </xf>
    <xf numFmtId="49" fontId="1" fillId="0" borderId="127" xfId="0" applyNumberFormat="1" applyFont="1" applyFill="1" applyBorder="1" applyAlignment="1" applyProtection="1">
      <alignment horizontal="center"/>
      <protection locked="0"/>
    </xf>
    <xf numFmtId="49" fontId="1" fillId="0" borderId="0" xfId="0" applyNumberFormat="1" applyFont="1" applyBorder="1" applyAlignment="1" applyProtection="1">
      <alignment horizontal="center"/>
      <protection locked="0"/>
    </xf>
    <xf numFmtId="2" fontId="1" fillId="0" borderId="0" xfId="0" applyNumberFormat="1" applyFont="1" applyFill="1" applyBorder="1" applyAlignment="1" applyProtection="1">
      <alignment horizontal="center"/>
      <protection locked="0"/>
    </xf>
    <xf numFmtId="49" fontId="1" fillId="0" borderId="0" xfId="0" applyNumberFormat="1" applyFont="1" applyAlignment="1" applyProtection="1">
      <alignment horizontal="center"/>
      <protection locked="0"/>
    </xf>
    <xf numFmtId="4" fontId="1" fillId="0" borderId="98" xfId="0" applyNumberFormat="1" applyFont="1" applyBorder="1" applyAlignment="1" applyProtection="1">
      <alignment horizontal="right"/>
      <protection locked="0"/>
    </xf>
    <xf numFmtId="2" fontId="1" fillId="0" borderId="0" xfId="0" applyNumberFormat="1" applyFont="1" applyFill="1" applyAlignment="1" applyProtection="1">
      <alignment horizontal="center"/>
      <protection locked="0"/>
    </xf>
    <xf numFmtId="0" fontId="26" fillId="0" borderId="0" xfId="0" applyFont="1" applyBorder="1" applyAlignment="1" applyProtection="1">
      <alignment horizontal="right"/>
    </xf>
    <xf numFmtId="0" fontId="0" fillId="0" borderId="0" xfId="0" applyProtection="1"/>
    <xf numFmtId="0" fontId="1" fillId="0" borderId="14" xfId="0" applyFont="1" applyFill="1" applyBorder="1" applyAlignment="1" applyProtection="1">
      <alignment horizontal="left" vertical="top" wrapText="1"/>
    </xf>
    <xf numFmtId="0" fontId="12" fillId="0" borderId="14" xfId="0" applyFont="1" applyFill="1" applyBorder="1" applyAlignment="1" applyProtection="1">
      <alignment horizontal="left" vertical="center" wrapText="1"/>
    </xf>
    <xf numFmtId="0" fontId="12" fillId="0" borderId="14" xfId="0" applyFont="1" applyFill="1" applyBorder="1" applyAlignment="1" applyProtection="1">
      <alignment horizontal="left" vertical="center"/>
    </xf>
    <xf numFmtId="0" fontId="1" fillId="0" borderId="14" xfId="0" applyFont="1" applyFill="1" applyBorder="1" applyAlignment="1" applyProtection="1">
      <alignment horizontal="left" vertical="center" wrapText="1"/>
    </xf>
    <xf numFmtId="0" fontId="1" fillId="0" borderId="14" xfId="0" applyFont="1" applyFill="1" applyBorder="1" applyAlignment="1" applyProtection="1">
      <alignment horizontal="left" vertical="center"/>
    </xf>
    <xf numFmtId="0" fontId="12" fillId="0" borderId="22" xfId="222" applyFont="1" applyBorder="1" applyAlignment="1" applyProtection="1">
      <alignment horizontal="center"/>
      <protection locked="0"/>
    </xf>
    <xf numFmtId="0" fontId="12" fillId="0" borderId="0" xfId="0" applyFont="1" applyBorder="1" applyAlignment="1" applyProtection="1">
      <alignment horizontal="center"/>
      <protection locked="0"/>
    </xf>
    <xf numFmtId="0" fontId="12" fillId="0" borderId="0" xfId="222" applyFont="1" applyBorder="1" applyAlignment="1" applyProtection="1">
      <alignment horizontal="center"/>
      <protection locked="0"/>
    </xf>
    <xf numFmtId="0" fontId="12" fillId="0" borderId="31" xfId="0" applyFont="1" applyFill="1" applyBorder="1" applyAlignment="1" applyProtection="1">
      <alignment horizontal="center"/>
      <protection locked="0"/>
    </xf>
    <xf numFmtId="0" fontId="12" fillId="0" borderId="27" xfId="0" applyFont="1" applyFill="1" applyBorder="1" applyAlignment="1" applyProtection="1">
      <alignment horizontal="center"/>
      <protection locked="0"/>
    </xf>
    <xf numFmtId="0" fontId="12" fillId="0" borderId="32" xfId="0" applyFont="1" applyFill="1" applyBorder="1" applyAlignment="1" applyProtection="1">
      <alignment horizontal="center"/>
      <protection locked="0"/>
    </xf>
    <xf numFmtId="0" fontId="24" fillId="0" borderId="49" xfId="0" applyFont="1" applyFill="1" applyBorder="1" applyAlignment="1" applyProtection="1">
      <alignment horizontal="center"/>
      <protection locked="0"/>
    </xf>
    <xf numFmtId="0" fontId="23" fillId="0" borderId="56" xfId="0" applyFont="1" applyFill="1" applyBorder="1" applyAlignment="1" applyProtection="1">
      <alignment horizontal="center" vertical="center"/>
      <protection locked="0"/>
    </xf>
    <xf numFmtId="0" fontId="12" fillId="0" borderId="29" xfId="222" applyFont="1" applyBorder="1" applyAlignment="1" applyProtection="1">
      <alignment horizontal="center"/>
      <protection locked="0"/>
    </xf>
    <xf numFmtId="0" fontId="24" fillId="19" borderId="20" xfId="222" applyFont="1" applyFill="1" applyBorder="1" applyAlignment="1" applyProtection="1">
      <alignment horizontal="center"/>
      <protection locked="0"/>
    </xf>
    <xf numFmtId="0" fontId="12" fillId="0" borderId="28" xfId="222" applyFont="1" applyFill="1" applyBorder="1" applyAlignment="1" applyProtection="1">
      <alignment horizontal="center"/>
      <protection locked="0"/>
    </xf>
    <xf numFmtId="0" fontId="12" fillId="0" borderId="14" xfId="222" applyFont="1" applyFill="1" applyBorder="1" applyAlignment="1" applyProtection="1">
      <alignment horizontal="center"/>
      <protection locked="0"/>
    </xf>
    <xf numFmtId="0" fontId="61" fillId="0" borderId="28" xfId="222" applyFont="1" applyFill="1" applyBorder="1" applyAlignment="1" applyProtection="1">
      <alignment horizontal="center"/>
      <protection locked="0"/>
    </xf>
    <xf numFmtId="0" fontId="61" fillId="0" borderId="105" xfId="222" applyFont="1" applyFill="1" applyBorder="1" applyAlignment="1" applyProtection="1">
      <alignment horizontal="center"/>
      <protection locked="0"/>
    </xf>
    <xf numFmtId="0" fontId="61" fillId="0" borderId="14" xfId="222" applyFont="1" applyFill="1" applyBorder="1" applyAlignment="1" applyProtection="1">
      <alignment horizontal="center"/>
      <protection locked="0"/>
    </xf>
    <xf numFmtId="0" fontId="62" fillId="0" borderId="14" xfId="222" applyFont="1" applyFill="1" applyBorder="1" applyAlignment="1" applyProtection="1">
      <alignment horizontal="center"/>
      <protection locked="0"/>
    </xf>
    <xf numFmtId="0" fontId="61" fillId="0" borderId="104" xfId="222" applyFont="1" applyFill="1" applyBorder="1" applyAlignment="1" applyProtection="1">
      <alignment horizontal="center"/>
      <protection locked="0"/>
    </xf>
    <xf numFmtId="4" fontId="24" fillId="0" borderId="57" xfId="222" applyNumberFormat="1" applyFont="1" applyFill="1" applyBorder="1" applyAlignment="1" applyProtection="1">
      <alignment vertical="top"/>
      <protection locked="0"/>
    </xf>
    <xf numFmtId="0" fontId="12" fillId="0" borderId="0" xfId="222" applyFont="1" applyAlignment="1" applyProtection="1">
      <alignment horizontal="center"/>
      <protection locked="0"/>
    </xf>
    <xf numFmtId="0" fontId="12" fillId="0" borderId="0" xfId="0" applyFont="1" applyAlignment="1" applyProtection="1">
      <alignment horizontal="center"/>
      <protection locked="0"/>
    </xf>
    <xf numFmtId="49" fontId="12" fillId="0" borderId="47" xfId="222" applyNumberFormat="1" applyFont="1" applyBorder="1" applyAlignment="1" applyProtection="1">
      <alignment horizontal="left" vertical="top"/>
      <protection locked="0"/>
    </xf>
    <xf numFmtId="49" fontId="12" fillId="0" borderId="48" xfId="0" applyNumberFormat="1" applyFont="1" applyBorder="1" applyAlignment="1" applyProtection="1">
      <alignment horizontal="left" vertical="top"/>
      <protection locked="0"/>
    </xf>
    <xf numFmtId="49" fontId="12" fillId="0" borderId="48" xfId="222" applyNumberFormat="1" applyFont="1" applyBorder="1" applyAlignment="1" applyProtection="1">
      <alignment horizontal="left" vertical="top"/>
      <protection locked="0"/>
    </xf>
    <xf numFmtId="49" fontId="12" fillId="0" borderId="153" xfId="0" applyNumberFormat="1" applyFont="1" applyFill="1" applyBorder="1" applyAlignment="1" applyProtection="1">
      <alignment horizontal="left" vertical="top"/>
      <protection locked="0"/>
    </xf>
    <xf numFmtId="49" fontId="12" fillId="0" borderId="154" xfId="0" applyNumberFormat="1" applyFont="1" applyFill="1" applyBorder="1" applyAlignment="1" applyProtection="1">
      <alignment horizontal="left" vertical="top"/>
      <protection locked="0"/>
    </xf>
    <xf numFmtId="49" fontId="24" fillId="0" borderId="52" xfId="0" applyNumberFormat="1" applyFont="1" applyFill="1" applyBorder="1" applyAlignment="1" applyProtection="1">
      <alignment horizontal="left" vertical="top"/>
      <protection locked="0"/>
    </xf>
    <xf numFmtId="49" fontId="23" fillId="0" borderId="55" xfId="0" applyNumberFormat="1" applyFont="1" applyFill="1" applyBorder="1" applyAlignment="1" applyProtection="1">
      <alignment horizontal="center" vertical="center" wrapText="1"/>
      <protection locked="0"/>
    </xf>
    <xf numFmtId="49" fontId="23" fillId="0" borderId="136" xfId="0" applyNumberFormat="1" applyFont="1" applyFill="1" applyBorder="1" applyAlignment="1" applyProtection="1">
      <alignment horizontal="left" vertical="top"/>
      <protection locked="0"/>
    </xf>
    <xf numFmtId="49" fontId="24" fillId="19" borderId="155" xfId="222" applyNumberFormat="1" applyFont="1" applyFill="1" applyBorder="1" applyAlignment="1" applyProtection="1">
      <alignment horizontal="center" vertical="top"/>
      <protection locked="0"/>
    </xf>
    <xf numFmtId="49" fontId="5" fillId="0" borderId="44" xfId="222" applyNumberFormat="1" applyFont="1" applyFill="1" applyBorder="1" applyAlignment="1" applyProtection="1">
      <alignment horizontal="center" vertical="top"/>
      <protection locked="0"/>
    </xf>
    <xf numFmtId="4" fontId="24" fillId="0" borderId="62" xfId="222" applyNumberFormat="1" applyFont="1" applyFill="1" applyBorder="1" applyAlignment="1" applyProtection="1">
      <alignment vertical="top"/>
      <protection locked="0"/>
    </xf>
    <xf numFmtId="49" fontId="12" fillId="0" borderId="0" xfId="0" applyNumberFormat="1" applyFont="1" applyAlignment="1" applyProtection="1">
      <alignment horizontal="left"/>
      <protection locked="0"/>
    </xf>
    <xf numFmtId="49" fontId="64" fillId="0" borderId="47" xfId="0" applyNumberFormat="1" applyFont="1" applyBorder="1" applyAlignment="1" applyProtection="1">
      <alignment horizontal="center" vertical="top"/>
      <protection locked="0"/>
    </xf>
    <xf numFmtId="0" fontId="64" fillId="0" borderId="0" xfId="0" applyFont="1" applyProtection="1">
      <protection locked="0"/>
    </xf>
    <xf numFmtId="0" fontId="24" fillId="0" borderId="39" xfId="247" applyFont="1" applyFill="1" applyBorder="1" applyAlignment="1" applyProtection="1">
      <alignment horizontal="center" vertical="top" wrapText="1"/>
      <protection locked="0"/>
    </xf>
    <xf numFmtId="0" fontId="68" fillId="0" borderId="0" xfId="0" applyFont="1" applyAlignment="1" applyProtection="1">
      <alignment horizontal="center" vertical="center"/>
      <protection locked="0"/>
    </xf>
    <xf numFmtId="49" fontId="68" fillId="31" borderId="59" xfId="0" applyNumberFormat="1" applyFont="1" applyFill="1" applyBorder="1" applyAlignment="1" applyProtection="1">
      <alignment horizontal="center" vertical="top"/>
      <protection locked="0"/>
    </xf>
    <xf numFmtId="0" fontId="68" fillId="0" borderId="156" xfId="0" applyFont="1" applyFill="1" applyBorder="1" applyAlignment="1" applyProtection="1">
      <alignment vertical="top" wrapText="1"/>
      <protection locked="0"/>
    </xf>
    <xf numFmtId="0" fontId="1" fillId="0" borderId="157" xfId="0" applyFont="1" applyFill="1" applyBorder="1" applyAlignment="1" applyProtection="1">
      <alignment vertical="top" wrapText="1"/>
      <protection locked="0"/>
    </xf>
    <xf numFmtId="0" fontId="1" fillId="0" borderId="157" xfId="0" applyFont="1" applyFill="1" applyBorder="1" applyAlignment="1" applyProtection="1">
      <alignment horizontal="center" vertical="top" wrapText="1"/>
      <protection locked="0"/>
    </xf>
    <xf numFmtId="4" fontId="68" fillId="0" borderId="0" xfId="396" applyNumberFormat="1" applyFont="1" applyFill="1" applyBorder="1" applyAlignment="1" applyProtection="1">
      <alignment horizontal="right"/>
      <protection locked="0"/>
    </xf>
    <xf numFmtId="0" fontId="68" fillId="0" borderId="0" xfId="0" applyFont="1" applyFill="1" applyProtection="1">
      <protection locked="0"/>
    </xf>
    <xf numFmtId="0" fontId="59" fillId="0" borderId="0" xfId="0" applyFont="1" applyProtection="1">
      <protection locked="0"/>
    </xf>
    <xf numFmtId="0" fontId="68" fillId="0" borderId="0" xfId="0" applyFont="1" applyProtection="1">
      <protection locked="0"/>
    </xf>
    <xf numFmtId="0" fontId="68" fillId="0" borderId="158" xfId="0" applyFont="1" applyFill="1" applyBorder="1" applyAlignment="1" applyProtection="1">
      <alignment vertical="top" wrapText="1"/>
      <protection locked="0"/>
    </xf>
    <xf numFmtId="0" fontId="1" fillId="0" borderId="159" xfId="0" applyFont="1" applyFill="1" applyBorder="1" applyAlignment="1" applyProtection="1">
      <alignment vertical="top" wrapText="1"/>
      <protection locked="0"/>
    </xf>
    <xf numFmtId="0" fontId="1" fillId="0" borderId="159" xfId="0" applyFont="1" applyFill="1" applyBorder="1" applyAlignment="1" applyProtection="1">
      <alignment horizontal="center" vertical="top" wrapText="1"/>
      <protection locked="0"/>
    </xf>
    <xf numFmtId="0" fontId="68" fillId="0" borderId="160" xfId="0" applyFont="1" applyFill="1" applyBorder="1" applyAlignment="1" applyProtection="1">
      <alignment vertical="top" wrapText="1"/>
      <protection locked="0"/>
    </xf>
    <xf numFmtId="0" fontId="1" fillId="0" borderId="161" xfId="0" applyFont="1" applyFill="1" applyBorder="1" applyAlignment="1" applyProtection="1">
      <alignment vertical="top" wrapText="1"/>
      <protection locked="0"/>
    </xf>
    <xf numFmtId="0" fontId="1" fillId="0" borderId="161" xfId="0" applyFont="1" applyFill="1" applyBorder="1" applyAlignment="1" applyProtection="1">
      <alignment horizontal="center" vertical="top" wrapText="1"/>
      <protection locked="0"/>
    </xf>
    <xf numFmtId="0" fontId="24" fillId="0" borderId="39" xfId="0" applyFont="1" applyBorder="1" applyAlignment="1" applyProtection="1">
      <alignment horizontal="center" vertical="top"/>
      <protection locked="0"/>
    </xf>
    <xf numFmtId="167" fontId="24" fillId="0" borderId="26" xfId="398" applyNumberFormat="1" applyFont="1" applyFill="1" applyBorder="1" applyAlignment="1" applyProtection="1">
      <protection locked="0"/>
    </xf>
    <xf numFmtId="167" fontId="66" fillId="0" borderId="26" xfId="398" applyNumberFormat="1" applyFont="1" applyFill="1" applyBorder="1" applyAlignment="1" applyProtection="1">
      <protection locked="0"/>
    </xf>
    <xf numFmtId="167" fontId="66" fillId="0" borderId="26" xfId="398" applyNumberFormat="1" applyFont="1" applyFill="1" applyBorder="1" applyAlignment="1" applyProtection="1">
      <alignment horizontal="center"/>
      <protection locked="0"/>
    </xf>
    <xf numFmtId="0" fontId="68" fillId="0" borderId="0" xfId="0" applyFont="1" applyBorder="1" applyProtection="1">
      <protection locked="0"/>
    </xf>
    <xf numFmtId="0" fontId="24" fillId="0" borderId="0" xfId="0" applyFont="1" applyBorder="1" applyAlignment="1" applyProtection="1">
      <alignment horizontal="center" vertical="top"/>
      <protection locked="0"/>
    </xf>
    <xf numFmtId="167" fontId="24" fillId="0" borderId="0" xfId="398" applyNumberFormat="1" applyFont="1" applyFill="1" applyBorder="1" applyAlignment="1" applyProtection="1">
      <alignment horizontal="left"/>
      <protection locked="0"/>
    </xf>
    <xf numFmtId="167" fontId="66" fillId="0" borderId="0" xfId="398" applyNumberFormat="1" applyFont="1" applyFill="1" applyBorder="1" applyAlignment="1" applyProtection="1">
      <alignment horizontal="right"/>
      <protection locked="0"/>
    </xf>
    <xf numFmtId="167" fontId="66" fillId="0" borderId="0" xfId="398" applyNumberFormat="1" applyFont="1" applyFill="1" applyBorder="1" applyAlignment="1" applyProtection="1">
      <alignment horizontal="center"/>
      <protection locked="0"/>
    </xf>
    <xf numFmtId="2" fontId="75" fillId="0" borderId="51" xfId="0" applyNumberFormat="1" applyFont="1" applyFill="1" applyBorder="1" applyAlignment="1" applyProtection="1">
      <alignment horizontal="right" vertical="center"/>
      <protection locked="0"/>
    </xf>
    <xf numFmtId="0" fontId="75" fillId="0" borderId="51" xfId="0" applyFont="1" applyFill="1" applyBorder="1" applyAlignment="1" applyProtection="1">
      <alignment horizontal="center" vertical="center"/>
      <protection locked="0"/>
    </xf>
    <xf numFmtId="0" fontId="59" fillId="0" borderId="0" xfId="0" applyFont="1" applyBorder="1" applyAlignment="1" applyProtection="1">
      <alignment horizontal="right"/>
      <protection locked="0"/>
    </xf>
    <xf numFmtId="0" fontId="59" fillId="0" borderId="0" xfId="0" applyFont="1" applyBorder="1" applyAlignment="1" applyProtection="1">
      <protection locked="0"/>
    </xf>
    <xf numFmtId="49" fontId="24" fillId="33" borderId="14" xfId="225" applyNumberFormat="1" applyFont="1" applyFill="1" applyBorder="1" applyAlignment="1" applyProtection="1">
      <alignment horizontal="center" vertical="top"/>
      <protection locked="0"/>
    </xf>
    <xf numFmtId="0" fontId="57" fillId="33" borderId="14" xfId="0" applyFont="1" applyFill="1" applyBorder="1" applyAlignment="1" applyProtection="1">
      <alignment wrapText="1"/>
      <protection locked="0"/>
    </xf>
    <xf numFmtId="4" fontId="1" fillId="33" borderId="14" xfId="0" applyNumberFormat="1" applyFont="1" applyFill="1" applyBorder="1" applyProtection="1">
      <protection locked="0"/>
    </xf>
    <xf numFmtId="0" fontId="1" fillId="33" borderId="14" xfId="0" applyFont="1" applyFill="1" applyBorder="1" applyAlignment="1" applyProtection="1">
      <alignment horizontal="center"/>
      <protection locked="0"/>
    </xf>
    <xf numFmtId="49" fontId="24" fillId="0" borderId="14" xfId="225" applyNumberFormat="1" applyFont="1" applyFill="1" applyBorder="1" applyAlignment="1" applyProtection="1">
      <alignment horizontal="center" vertical="top"/>
      <protection locked="0"/>
    </xf>
    <xf numFmtId="0" fontId="1" fillId="0" borderId="14" xfId="0" applyFont="1" applyBorder="1" applyAlignment="1" applyProtection="1">
      <alignment wrapText="1"/>
      <protection locked="0"/>
    </xf>
    <xf numFmtId="4" fontId="1" fillId="0" borderId="14" xfId="0" applyNumberFormat="1" applyFont="1" applyFill="1" applyBorder="1" applyProtection="1">
      <protection locked="0"/>
    </xf>
    <xf numFmtId="0" fontId="1" fillId="0" borderId="14" xfId="0" applyFont="1" applyFill="1" applyBorder="1" applyAlignment="1" applyProtection="1">
      <alignment horizontal="center"/>
      <protection locked="0"/>
    </xf>
    <xf numFmtId="0" fontId="59" fillId="0" borderId="0" xfId="0" applyFont="1" applyFill="1" applyBorder="1" applyAlignment="1" applyProtection="1">
      <protection locked="0"/>
    </xf>
    <xf numFmtId="0" fontId="59" fillId="0" borderId="0" xfId="0" applyFont="1" applyFill="1" applyProtection="1">
      <protection locked="0"/>
    </xf>
    <xf numFmtId="49" fontId="65" fillId="34" borderId="152" xfId="0" applyNumberFormat="1" applyFont="1" applyFill="1" applyBorder="1" applyAlignment="1" applyProtection="1">
      <alignment horizontal="center" vertical="top" wrapText="1"/>
      <protection locked="0"/>
    </xf>
    <xf numFmtId="0" fontId="1" fillId="0" borderId="16" xfId="0" applyFont="1" applyBorder="1" applyAlignment="1" applyProtection="1">
      <alignment wrapText="1"/>
      <protection locked="0"/>
    </xf>
    <xf numFmtId="4" fontId="1" fillId="0" borderId="16" xfId="0" applyNumberFormat="1" applyFont="1" applyBorder="1" applyProtection="1">
      <protection locked="0"/>
    </xf>
    <xf numFmtId="0" fontId="1" fillId="0" borderId="16" xfId="0" applyFont="1" applyBorder="1" applyAlignment="1" applyProtection="1">
      <alignment horizontal="center"/>
      <protection locked="0"/>
    </xf>
    <xf numFmtId="49" fontId="65" fillId="34" borderId="162" xfId="0" applyNumberFormat="1" applyFont="1" applyFill="1" applyBorder="1" applyAlignment="1" applyProtection="1">
      <alignment horizontal="center" vertical="top" wrapText="1"/>
      <protection locked="0"/>
    </xf>
    <xf numFmtId="4" fontId="1" fillId="0" borderId="14" xfId="0" applyNumberFormat="1" applyFont="1" applyBorder="1" applyProtection="1">
      <protection locked="0"/>
    </xf>
    <xf numFmtId="0" fontId="1" fillId="0" borderId="14" xfId="0" applyFont="1" applyBorder="1" applyAlignment="1" applyProtection="1">
      <alignment horizontal="center"/>
      <protection locked="0"/>
    </xf>
    <xf numFmtId="4" fontId="1" fillId="0" borderId="14" xfId="0" applyNumberFormat="1" applyFont="1" applyBorder="1" applyAlignment="1" applyProtection="1">
      <alignment horizontal="right"/>
      <protection locked="0"/>
    </xf>
    <xf numFmtId="49" fontId="65" fillId="34" borderId="163" xfId="0" applyNumberFormat="1" applyFont="1" applyFill="1" applyBorder="1" applyAlignment="1" applyProtection="1">
      <alignment horizontal="center" vertical="top" wrapText="1"/>
      <protection locked="0"/>
    </xf>
    <xf numFmtId="0" fontId="1" fillId="0" borderId="120" xfId="0" applyFont="1" applyBorder="1" applyAlignment="1" applyProtection="1">
      <alignment wrapText="1"/>
      <protection locked="0"/>
    </xf>
    <xf numFmtId="4" fontId="1" fillId="0" borderId="120" xfId="0" applyNumberFormat="1" applyFont="1" applyBorder="1" applyProtection="1">
      <protection locked="0"/>
    </xf>
    <xf numFmtId="0" fontId="1" fillId="0" borderId="120" xfId="0" applyFont="1" applyBorder="1" applyAlignment="1" applyProtection="1">
      <alignment horizontal="center"/>
      <protection locked="0"/>
    </xf>
    <xf numFmtId="0" fontId="65" fillId="0" borderId="150" xfId="0" applyFont="1" applyFill="1" applyBorder="1" applyAlignment="1" applyProtection="1">
      <alignment vertical="top" wrapText="1"/>
      <protection locked="0"/>
    </xf>
    <xf numFmtId="0" fontId="59" fillId="0" borderId="0" xfId="0" applyFont="1" applyFill="1" applyBorder="1" applyProtection="1">
      <protection locked="0"/>
    </xf>
    <xf numFmtId="49" fontId="24" fillId="30" borderId="60" xfId="225" applyNumberFormat="1" applyFont="1" applyFill="1" applyBorder="1" applyAlignment="1" applyProtection="1">
      <alignment horizontal="center" vertical="top"/>
      <protection locked="0"/>
    </xf>
    <xf numFmtId="0" fontId="57" fillId="30" borderId="26" xfId="0" applyFont="1" applyFill="1" applyBorder="1" applyAlignment="1" applyProtection="1">
      <alignment wrapText="1"/>
      <protection locked="0"/>
    </xf>
    <xf numFmtId="0" fontId="1" fillId="30" borderId="25" xfId="0" applyFont="1" applyFill="1" applyBorder="1" applyAlignment="1" applyProtection="1">
      <alignment horizontal="right"/>
      <protection locked="0"/>
    </xf>
    <xf numFmtId="169" fontId="1" fillId="30" borderId="26" xfId="165" applyFont="1" applyFill="1" applyBorder="1" applyAlignment="1" applyProtection="1">
      <alignment horizontal="center"/>
      <protection locked="0"/>
    </xf>
    <xf numFmtId="0" fontId="5" fillId="0" borderId="0" xfId="0" applyFont="1" applyFill="1" applyProtection="1">
      <protection locked="0"/>
    </xf>
    <xf numFmtId="49" fontId="2" fillId="34" borderId="152" xfId="0" applyNumberFormat="1" applyFont="1" applyFill="1" applyBorder="1" applyAlignment="1" applyProtection="1">
      <alignment horizontal="center" vertical="top" wrapText="1"/>
      <protection locked="0"/>
    </xf>
    <xf numFmtId="0" fontId="64" fillId="0" borderId="16" xfId="0" applyFont="1" applyBorder="1" applyAlignment="1" applyProtection="1">
      <alignment wrapText="1"/>
      <protection locked="0"/>
    </xf>
    <xf numFmtId="49" fontId="2" fillId="34" borderId="162" xfId="0" applyNumberFormat="1" applyFont="1" applyFill="1" applyBorder="1" applyAlignment="1" applyProtection="1">
      <alignment horizontal="center" vertical="top" wrapText="1"/>
      <protection locked="0"/>
    </xf>
    <xf numFmtId="0" fontId="64" fillId="0" borderId="14" xfId="0" applyFont="1" applyBorder="1" applyAlignment="1" applyProtection="1">
      <alignment wrapText="1"/>
      <protection locked="0"/>
    </xf>
    <xf numFmtId="0" fontId="69" fillId="0" borderId="14" xfId="0" applyFont="1" applyBorder="1" applyAlignment="1" applyProtection="1">
      <alignment wrapText="1"/>
      <protection locked="0"/>
    </xf>
    <xf numFmtId="2" fontId="1" fillId="0" borderId="14" xfId="0" applyNumberFormat="1" applyFont="1" applyBorder="1" applyAlignment="1" applyProtection="1">
      <alignment wrapText="1"/>
      <protection locked="0"/>
    </xf>
    <xf numFmtId="0" fontId="64" fillId="0" borderId="14" xfId="0" applyFont="1" applyBorder="1" applyAlignment="1" applyProtection="1">
      <alignment horizontal="left" wrapText="1"/>
      <protection locked="0"/>
    </xf>
    <xf numFmtId="0" fontId="64" fillId="0" borderId="15" xfId="0" applyFont="1" applyBorder="1" applyAlignment="1" applyProtection="1">
      <alignment wrapText="1"/>
      <protection locked="0"/>
    </xf>
    <xf numFmtId="4" fontId="1" fillId="0" borderId="15" xfId="0" applyNumberFormat="1" applyFont="1" applyBorder="1" applyProtection="1">
      <protection locked="0"/>
    </xf>
    <xf numFmtId="0" fontId="1" fillId="0" borderId="15" xfId="0" applyFont="1" applyBorder="1" applyAlignment="1" applyProtection="1">
      <alignment horizontal="center"/>
      <protection locked="0"/>
    </xf>
    <xf numFmtId="0" fontId="57" fillId="0" borderId="0" xfId="0" applyFont="1" applyFill="1" applyBorder="1" applyAlignment="1" applyProtection="1">
      <alignment horizontal="center"/>
      <protection locked="0"/>
    </xf>
    <xf numFmtId="0" fontId="66" fillId="0" borderId="0" xfId="0" applyFont="1" applyFill="1" applyBorder="1" applyAlignment="1" applyProtection="1">
      <alignment horizontal="center"/>
      <protection locked="0"/>
    </xf>
    <xf numFmtId="49" fontId="24" fillId="30" borderId="43" xfId="225" applyNumberFormat="1" applyFont="1" applyFill="1" applyBorder="1" applyAlignment="1" applyProtection="1">
      <alignment horizontal="center" vertical="top"/>
      <protection locked="0"/>
    </xf>
    <xf numFmtId="0" fontId="57" fillId="30" borderId="22" xfId="0" applyFont="1" applyFill="1" applyBorder="1" applyAlignment="1" applyProtection="1">
      <alignment wrapText="1"/>
      <protection locked="0"/>
    </xf>
    <xf numFmtId="0" fontId="1" fillId="30" borderId="61" xfId="0" applyFont="1" applyFill="1" applyBorder="1" applyAlignment="1" applyProtection="1">
      <alignment horizontal="right"/>
      <protection locked="0"/>
    </xf>
    <xf numFmtId="49" fontId="65" fillId="34" borderId="14" xfId="0" applyNumberFormat="1" applyFont="1" applyFill="1" applyBorder="1" applyAlignment="1" applyProtection="1">
      <alignment horizontal="center" vertical="top" wrapText="1"/>
      <protection locked="0"/>
    </xf>
    <xf numFmtId="0" fontId="69" fillId="0" borderId="16" xfId="0" applyFont="1" applyBorder="1" applyAlignment="1" applyProtection="1">
      <alignment wrapText="1"/>
      <protection locked="0"/>
    </xf>
    <xf numFmtId="0" fontId="1" fillId="0" borderId="16" xfId="0" applyFont="1" applyBorder="1" applyProtection="1">
      <protection locked="0"/>
    </xf>
    <xf numFmtId="49" fontId="2" fillId="34" borderId="164" xfId="0" applyNumberFormat="1" applyFont="1" applyFill="1" applyBorder="1" applyAlignment="1" applyProtection="1">
      <alignment horizontal="center" vertical="top" wrapText="1"/>
      <protection locked="0"/>
    </xf>
    <xf numFmtId="0" fontId="69" fillId="0" borderId="15" xfId="0" applyFont="1" applyBorder="1" applyAlignment="1" applyProtection="1">
      <alignment wrapText="1"/>
      <protection locked="0"/>
    </xf>
    <xf numFmtId="0" fontId="1" fillId="0" borderId="15" xfId="0" applyFont="1" applyBorder="1" applyProtection="1">
      <protection locked="0"/>
    </xf>
    <xf numFmtId="49" fontId="2" fillId="34" borderId="14" xfId="0" applyNumberFormat="1" applyFont="1" applyFill="1" applyBorder="1" applyAlignment="1" applyProtection="1">
      <alignment horizontal="center" vertical="top" wrapText="1"/>
      <protection locked="0"/>
    </xf>
    <xf numFmtId="49" fontId="69" fillId="0" borderId="14" xfId="0" applyNumberFormat="1" applyFont="1" applyFill="1" applyBorder="1" applyAlignment="1" applyProtection="1">
      <alignment horizontal="left" vertical="top" wrapText="1"/>
      <protection locked="0"/>
    </xf>
    <xf numFmtId="0" fontId="1" fillId="0" borderId="14" xfId="0" applyFont="1" applyBorder="1" applyProtection="1">
      <protection locked="0"/>
    </xf>
    <xf numFmtId="0" fontId="64" fillId="0" borderId="120" xfId="0" applyFont="1" applyBorder="1" applyAlignment="1" applyProtection="1">
      <alignment horizontal="left" wrapText="1"/>
      <protection locked="0"/>
    </xf>
    <xf numFmtId="0" fontId="1" fillId="0" borderId="120" xfId="0" applyFont="1" applyBorder="1" applyProtection="1">
      <protection locked="0"/>
    </xf>
    <xf numFmtId="49" fontId="24" fillId="30" borderId="17" xfId="225" applyNumberFormat="1" applyFont="1" applyFill="1" applyBorder="1" applyAlignment="1" applyProtection="1">
      <alignment horizontal="center" vertical="top"/>
      <protection locked="0"/>
    </xf>
    <xf numFmtId="0" fontId="57" fillId="30" borderId="26" xfId="0" applyFont="1" applyFill="1" applyBorder="1" applyAlignment="1" applyProtection="1">
      <protection locked="0"/>
    </xf>
    <xf numFmtId="0" fontId="1" fillId="30" borderId="26" xfId="0" applyFont="1" applyFill="1" applyBorder="1" applyAlignment="1" applyProtection="1">
      <alignment horizontal="right"/>
      <protection locked="0"/>
    </xf>
    <xf numFmtId="0" fontId="59" fillId="0" borderId="0" xfId="0" applyFont="1" applyBorder="1" applyProtection="1">
      <protection locked="0"/>
    </xf>
    <xf numFmtId="0" fontId="59" fillId="0" borderId="48" xfId="0" applyFont="1" applyBorder="1" applyProtection="1">
      <protection locked="0"/>
    </xf>
    <xf numFmtId="49" fontId="59" fillId="0" borderId="0" xfId="165" applyNumberFormat="1" applyFont="1" applyBorder="1" applyAlignment="1" applyProtection="1">
      <alignment horizontal="center" vertical="top" wrapText="1"/>
      <protection locked="0"/>
    </xf>
    <xf numFmtId="49" fontId="5" fillId="0" borderId="0" xfId="0" applyNumberFormat="1" applyFont="1" applyBorder="1" applyAlignment="1" applyProtection="1">
      <alignment horizontal="justify" vertical="top" wrapText="1"/>
      <protection locked="0"/>
    </xf>
    <xf numFmtId="0" fontId="1" fillId="0" borderId="0" xfId="0" applyFont="1" applyFill="1" applyBorder="1" applyAlignment="1" applyProtection="1">
      <alignment horizontal="right"/>
      <protection locked="0"/>
    </xf>
    <xf numFmtId="169" fontId="1" fillId="0" borderId="0" xfId="165" applyFont="1" applyFill="1" applyBorder="1" applyAlignment="1" applyProtection="1">
      <alignment horizontal="center"/>
      <protection locked="0"/>
    </xf>
    <xf numFmtId="0" fontId="59" fillId="0" borderId="0" xfId="0" applyFont="1" applyAlignment="1" applyProtection="1">
      <alignment horizontal="center"/>
      <protection locked="0"/>
    </xf>
    <xf numFmtId="169" fontId="1" fillId="0" borderId="0" xfId="165" applyFont="1" applyBorder="1" applyAlignment="1" applyProtection="1">
      <alignment horizontal="center"/>
      <protection locked="0"/>
    </xf>
    <xf numFmtId="4" fontId="1" fillId="0" borderId="182" xfId="211" applyNumberFormat="1" applyFont="1" applyFill="1" applyBorder="1" applyAlignment="1" applyProtection="1">
      <alignment horizontal="right"/>
      <protection locked="0"/>
    </xf>
    <xf numFmtId="0" fontId="77" fillId="0" borderId="0" xfId="0" applyFont="1"/>
    <xf numFmtId="0" fontId="78" fillId="0" borderId="0" xfId="0" applyFont="1"/>
    <xf numFmtId="0" fontId="79" fillId="0" borderId="0" xfId="0" applyFont="1"/>
    <xf numFmtId="0" fontId="78" fillId="0" borderId="0" xfId="0" applyFont="1" applyAlignment="1">
      <alignment wrapText="1"/>
    </xf>
    <xf numFmtId="0" fontId="78" fillId="0" borderId="0" xfId="0" applyNumberFormat="1" applyFont="1" applyAlignment="1">
      <alignment wrapText="1"/>
    </xf>
    <xf numFmtId="0" fontId="77" fillId="0" borderId="0" xfId="230" applyFont="1" applyAlignment="1" applyProtection="1">
      <alignment horizontal="center"/>
    </xf>
    <xf numFmtId="0" fontId="77" fillId="0" borderId="0" xfId="230" applyFont="1" applyAlignment="1" applyProtection="1">
      <alignment horizontal="left"/>
    </xf>
    <xf numFmtId="0" fontId="77" fillId="0" borderId="0" xfId="230" applyFont="1" applyProtection="1"/>
    <xf numFmtId="4" fontId="77" fillId="0" borderId="0" xfId="230" applyNumberFormat="1" applyFont="1" applyProtection="1"/>
    <xf numFmtId="0" fontId="12" fillId="0" borderId="0" xfId="0" applyFont="1" applyBorder="1"/>
    <xf numFmtId="0" fontId="12" fillId="0" borderId="0" xfId="222" applyFont="1" applyBorder="1"/>
    <xf numFmtId="0" fontId="1" fillId="0" borderId="0" xfId="0" applyFont="1" applyBorder="1" applyAlignment="1">
      <alignment horizontal="justify" vertical="top" wrapText="1"/>
    </xf>
    <xf numFmtId="0" fontId="1" fillId="0" borderId="0" xfId="0" applyFont="1" applyBorder="1" applyAlignment="1">
      <alignment horizontal="center" vertical="top" wrapText="1"/>
    </xf>
    <xf numFmtId="0" fontId="1" fillId="0" borderId="0" xfId="0" applyFont="1" applyBorder="1" applyAlignment="1">
      <alignment vertical="top" wrapText="1"/>
    </xf>
    <xf numFmtId="49" fontId="2" fillId="35" borderId="53" xfId="0" applyNumberFormat="1" applyFont="1" applyFill="1" applyBorder="1" applyAlignment="1" applyProtection="1">
      <alignment horizontal="center" vertical="top" wrapText="1"/>
      <protection locked="0"/>
    </xf>
    <xf numFmtId="0" fontId="1" fillId="0" borderId="0" xfId="0" applyFont="1" applyBorder="1" applyAlignment="1">
      <alignment horizontal="justify" vertical="top" wrapText="1"/>
    </xf>
    <xf numFmtId="0" fontId="67" fillId="0" borderId="165" xfId="227" applyFont="1" applyBorder="1" applyAlignment="1" applyProtection="1">
      <alignment horizontal="left" vertical="top" wrapText="1"/>
      <protection locked="0"/>
    </xf>
    <xf numFmtId="0" fontId="67" fillId="0" borderId="70" xfId="227" applyFont="1" applyBorder="1" applyAlignment="1" applyProtection="1">
      <alignment horizontal="left" vertical="top" wrapText="1"/>
      <protection locked="0"/>
    </xf>
    <xf numFmtId="49" fontId="1" fillId="0" borderId="44" xfId="249" applyNumberFormat="1" applyFont="1" applyFill="1" applyBorder="1" applyAlignment="1" applyProtection="1">
      <alignment horizontal="center" vertical="top"/>
      <protection locked="0"/>
    </xf>
    <xf numFmtId="168" fontId="67" fillId="0" borderId="107" xfId="222" applyNumberFormat="1" applyFont="1" applyFill="1" applyBorder="1" applyAlignment="1" applyProtection="1">
      <alignment horizontal="left" vertical="top" wrapText="1"/>
      <protection locked="0"/>
    </xf>
    <xf numFmtId="168" fontId="67" fillId="0" borderId="71" xfId="222" applyNumberFormat="1" applyFont="1" applyFill="1" applyBorder="1" applyAlignment="1" applyProtection="1">
      <alignment horizontal="left" vertical="top" wrapText="1"/>
      <protection locked="0"/>
    </xf>
    <xf numFmtId="0" fontId="74" fillId="18" borderId="165" xfId="0" applyFont="1" applyFill="1" applyBorder="1" applyAlignment="1" applyProtection="1">
      <alignment horizontal="left" vertical="top" wrapText="1"/>
      <protection locked="0"/>
    </xf>
    <xf numFmtId="0" fontId="74" fillId="18" borderId="70" xfId="0" applyFont="1" applyFill="1" applyBorder="1" applyAlignment="1" applyProtection="1">
      <alignment horizontal="left" vertical="top" wrapText="1"/>
      <protection locked="0"/>
    </xf>
    <xf numFmtId="0" fontId="74" fillId="18" borderId="107" xfId="0" applyFont="1" applyFill="1" applyBorder="1" applyAlignment="1" applyProtection="1">
      <alignment horizontal="left" vertical="top" wrapText="1"/>
      <protection locked="0"/>
    </xf>
    <xf numFmtId="0" fontId="74" fillId="18" borderId="71" xfId="0" applyFont="1" applyFill="1" applyBorder="1" applyAlignment="1" applyProtection="1">
      <alignment horizontal="left" vertical="top" wrapText="1"/>
      <protection locked="0"/>
    </xf>
    <xf numFmtId="49" fontId="2" fillId="0" borderId="166" xfId="0" applyNumberFormat="1" applyFont="1" applyFill="1" applyBorder="1" applyAlignment="1" applyProtection="1">
      <alignment horizontal="center" vertical="top" wrapText="1"/>
      <protection locked="0"/>
    </xf>
    <xf numFmtId="49" fontId="2" fillId="0" borderId="135" xfId="0" applyNumberFormat="1" applyFont="1" applyFill="1" applyBorder="1" applyAlignment="1" applyProtection="1">
      <alignment horizontal="center" vertical="top" wrapText="1"/>
      <protection locked="0"/>
    </xf>
    <xf numFmtId="49" fontId="2" fillId="0" borderId="145" xfId="0" applyNumberFormat="1" applyFont="1" applyFill="1" applyBorder="1" applyAlignment="1" applyProtection="1">
      <alignment horizontal="center" vertical="top" wrapText="1"/>
      <protection locked="0"/>
    </xf>
    <xf numFmtId="49" fontId="1" fillId="0" borderId="166" xfId="211" applyNumberFormat="1" applyFont="1" applyFill="1" applyBorder="1" applyAlignment="1" applyProtection="1">
      <alignment horizontal="center" vertical="top" wrapText="1"/>
      <protection locked="0"/>
    </xf>
    <xf numFmtId="49" fontId="1" fillId="0" borderId="135" xfId="211" applyNumberFormat="1" applyFont="1" applyFill="1" applyBorder="1" applyAlignment="1" applyProtection="1">
      <alignment horizontal="center" vertical="top" wrapText="1"/>
      <protection locked="0"/>
    </xf>
    <xf numFmtId="49" fontId="1" fillId="0" borderId="145" xfId="211" applyNumberFormat="1" applyFont="1" applyFill="1" applyBorder="1" applyAlignment="1" applyProtection="1">
      <alignment horizontal="center" vertical="top" wrapText="1"/>
      <protection locked="0"/>
    </xf>
    <xf numFmtId="0" fontId="67" fillId="18" borderId="167" xfId="222" applyFont="1" applyFill="1" applyBorder="1" applyAlignment="1" applyProtection="1">
      <alignment horizontal="left" vertical="top" wrapText="1"/>
      <protection locked="0"/>
    </xf>
    <xf numFmtId="0" fontId="67" fillId="18" borderId="38" xfId="222" applyFont="1" applyFill="1" applyBorder="1" applyAlignment="1" applyProtection="1">
      <alignment horizontal="left" vertical="top" wrapText="1"/>
      <protection locked="0"/>
    </xf>
    <xf numFmtId="0" fontId="67" fillId="0" borderId="165" xfId="222" applyFont="1" applyFill="1" applyBorder="1" applyAlignment="1" applyProtection="1">
      <alignment horizontal="left" vertical="top" wrapText="1"/>
      <protection locked="0"/>
    </xf>
    <xf numFmtId="0" fontId="67" fillId="0" borderId="70" xfId="222" applyFont="1" applyFill="1" applyBorder="1" applyAlignment="1" applyProtection="1">
      <alignment horizontal="left" vertical="top" wrapText="1"/>
      <protection locked="0"/>
    </xf>
    <xf numFmtId="0" fontId="52" fillId="0" borderId="165" xfId="249" applyFont="1" applyFill="1" applyBorder="1" applyAlignment="1" applyProtection="1">
      <alignment horizontal="left" vertical="top" wrapText="1"/>
      <protection locked="0"/>
    </xf>
    <xf numFmtId="0" fontId="52" fillId="0" borderId="70" xfId="249" applyFont="1" applyFill="1" applyBorder="1" applyAlignment="1" applyProtection="1">
      <alignment horizontal="left" vertical="top" wrapText="1"/>
      <protection locked="0"/>
    </xf>
    <xf numFmtId="49" fontId="1" fillId="0" borderId="59" xfId="211" applyNumberFormat="1" applyFont="1" applyFill="1" applyBorder="1" applyAlignment="1" applyProtection="1">
      <alignment horizontal="center" vertical="top" wrapText="1"/>
      <protection locked="0"/>
    </xf>
    <xf numFmtId="49" fontId="1" fillId="0" borderId="168" xfId="211" applyNumberFormat="1" applyFont="1" applyFill="1" applyBorder="1" applyAlignment="1" applyProtection="1">
      <alignment horizontal="center" vertical="top" wrapText="1"/>
      <protection locked="0"/>
    </xf>
    <xf numFmtId="49" fontId="2" fillId="0" borderId="136" xfId="0" applyNumberFormat="1" applyFont="1" applyFill="1" applyBorder="1" applyAlignment="1" applyProtection="1">
      <alignment horizontal="center" vertical="top" wrapText="1"/>
      <protection locked="0"/>
    </xf>
    <xf numFmtId="49" fontId="2" fillId="0" borderId="129" xfId="0" applyNumberFormat="1" applyFont="1" applyFill="1" applyBorder="1" applyAlignment="1" applyProtection="1">
      <alignment horizontal="center" vertical="top" wrapText="1"/>
      <protection locked="0"/>
    </xf>
    <xf numFmtId="49" fontId="5" fillId="0" borderId="44" xfId="222" applyNumberFormat="1" applyFont="1" applyFill="1" applyBorder="1" applyAlignment="1" applyProtection="1">
      <alignment horizontal="center" vertical="top"/>
      <protection locked="0"/>
    </xf>
    <xf numFmtId="49" fontId="12" fillId="0" borderId="135" xfId="221" applyNumberFormat="1" applyFont="1" applyFill="1" applyBorder="1" applyAlignment="1" applyProtection="1">
      <alignment horizontal="center" vertical="top"/>
      <protection locked="0"/>
    </xf>
    <xf numFmtId="49" fontId="1" fillId="0" borderId="135" xfId="221" applyNumberFormat="1" applyFont="1" applyFill="1" applyBorder="1" applyAlignment="1" applyProtection="1">
      <alignment horizontal="center" vertical="top"/>
      <protection locked="0"/>
    </xf>
    <xf numFmtId="49" fontId="1" fillId="0" borderId="129" xfId="221" applyNumberFormat="1" applyFont="1" applyFill="1" applyBorder="1" applyAlignment="1" applyProtection="1">
      <alignment horizontal="center" vertical="top"/>
      <protection locked="0"/>
    </xf>
    <xf numFmtId="2" fontId="12" fillId="0" borderId="104" xfId="0" applyNumberFormat="1" applyFont="1" applyFill="1" applyBorder="1" applyAlignment="1" applyProtection="1">
      <alignment horizontal="right"/>
    </xf>
    <xf numFmtId="2" fontId="12" fillId="0" borderId="28" xfId="0" applyNumberFormat="1" applyFont="1" applyFill="1" applyBorder="1" applyAlignment="1" applyProtection="1">
      <alignment horizontal="right"/>
    </xf>
    <xf numFmtId="0" fontId="12" fillId="0" borderId="29" xfId="222" applyFont="1" applyFill="1" applyBorder="1" applyAlignment="1" applyProtection="1">
      <alignment horizontal="center"/>
      <protection locked="0"/>
    </xf>
    <xf numFmtId="0" fontId="12" fillId="0" borderId="104" xfId="222" applyFont="1" applyFill="1" applyBorder="1" applyAlignment="1" applyProtection="1">
      <alignment horizontal="center"/>
      <protection locked="0"/>
    </xf>
    <xf numFmtId="0" fontId="12" fillId="0" borderId="28" xfId="222" applyFont="1" applyFill="1" applyBorder="1" applyAlignment="1" applyProtection="1">
      <alignment horizontal="center"/>
      <protection locked="0"/>
    </xf>
    <xf numFmtId="4" fontId="12" fillId="0" borderId="29" xfId="0" applyNumberFormat="1" applyFont="1" applyBorder="1" applyAlignment="1" applyProtection="1">
      <alignment horizontal="right"/>
      <protection locked="0"/>
    </xf>
    <xf numFmtId="4" fontId="12" fillId="0" borderId="104" xfId="0" applyNumberFormat="1" applyFont="1" applyBorder="1" applyAlignment="1" applyProtection="1">
      <alignment horizontal="right"/>
      <protection locked="0"/>
    </xf>
    <xf numFmtId="4" fontId="12" fillId="0" borderId="28" xfId="0" applyNumberFormat="1" applyFont="1" applyBorder="1" applyAlignment="1" applyProtection="1">
      <alignment horizontal="right"/>
      <protection locked="0"/>
    </xf>
    <xf numFmtId="49" fontId="12" fillId="0" borderId="136" xfId="221" applyNumberFormat="1" applyFont="1" applyFill="1" applyBorder="1" applyAlignment="1" applyProtection="1">
      <alignment horizontal="center" vertical="top"/>
      <protection locked="0"/>
    </xf>
    <xf numFmtId="49" fontId="64" fillId="0" borderId="135" xfId="221" applyNumberFormat="1" applyFont="1" applyFill="1" applyBorder="1" applyAlignment="1" applyProtection="1">
      <alignment horizontal="center" vertical="top"/>
      <protection locked="0"/>
    </xf>
    <xf numFmtId="49" fontId="64" fillId="0" borderId="129" xfId="221" applyNumberFormat="1" applyFont="1" applyFill="1" applyBorder="1" applyAlignment="1" applyProtection="1">
      <alignment horizontal="center" vertical="top"/>
      <protection locked="0"/>
    </xf>
    <xf numFmtId="2" fontId="12" fillId="0" borderId="29" xfId="0" applyNumberFormat="1" applyFont="1" applyFill="1" applyBorder="1" applyAlignment="1" applyProtection="1">
      <alignment horizontal="right"/>
    </xf>
    <xf numFmtId="4" fontId="12" fillId="0" borderId="87" xfId="0" applyNumberFormat="1" applyFont="1" applyBorder="1" applyAlignment="1" applyProtection="1">
      <alignment horizontal="right"/>
      <protection locked="0"/>
    </xf>
    <xf numFmtId="4" fontId="12" fillId="0" borderId="113" xfId="0" applyNumberFormat="1" applyFont="1" applyBorder="1" applyAlignment="1" applyProtection="1">
      <alignment horizontal="right"/>
      <protection locked="0"/>
    </xf>
    <xf numFmtId="4" fontId="12" fillId="0" borderId="78" xfId="0" applyNumberFormat="1" applyFont="1" applyBorder="1" applyAlignment="1" applyProtection="1">
      <alignment horizontal="right"/>
      <protection locked="0"/>
    </xf>
    <xf numFmtId="49" fontId="12" fillId="0" borderId="44" xfId="221" applyNumberFormat="1" applyFont="1" applyFill="1" applyBorder="1" applyAlignment="1" applyProtection="1">
      <alignment horizontal="center" vertical="top"/>
      <protection locked="0"/>
    </xf>
    <xf numFmtId="49" fontId="1" fillId="0" borderId="44" xfId="221" applyNumberFormat="1" applyFont="1" applyFill="1" applyBorder="1" applyAlignment="1" applyProtection="1">
      <alignment horizontal="center" vertical="top"/>
      <protection locked="0"/>
    </xf>
    <xf numFmtId="0" fontId="0" fillId="0" borderId="44" xfId="0" applyFill="1" applyBorder="1" applyAlignment="1" applyProtection="1">
      <alignment horizontal="center" vertical="top"/>
      <protection locked="0"/>
    </xf>
    <xf numFmtId="170" fontId="70" fillId="0" borderId="14" xfId="223" applyNumberFormat="1" applyFont="1" applyFill="1" applyBorder="1" applyAlignment="1" applyProtection="1"/>
    <xf numFmtId="4" fontId="70" fillId="0" borderId="14" xfId="223" applyNumberFormat="1" applyFont="1" applyFill="1" applyBorder="1" applyAlignment="1" applyProtection="1">
      <alignment horizontal="center"/>
      <protection locked="0"/>
    </xf>
    <xf numFmtId="170" fontId="70" fillId="0" borderId="14" xfId="0" applyNumberFormat="1" applyFont="1" applyFill="1" applyBorder="1" applyAlignment="1" applyProtection="1">
      <protection locked="0"/>
    </xf>
    <xf numFmtId="170" fontId="70" fillId="0" borderId="77" xfId="0" applyNumberFormat="1" applyFont="1" applyFill="1" applyBorder="1" applyAlignment="1" applyProtection="1">
      <alignment horizontal="center"/>
      <protection locked="0"/>
    </xf>
    <xf numFmtId="49" fontId="64" fillId="0" borderId="44" xfId="221" applyNumberFormat="1" applyFont="1" applyFill="1" applyBorder="1" applyAlignment="1" applyProtection="1">
      <alignment horizontal="center" vertical="top"/>
      <protection locked="0"/>
    </xf>
    <xf numFmtId="2" fontId="12" fillId="0" borderId="14" xfId="0" applyNumberFormat="1" applyFont="1" applyFill="1" applyBorder="1" applyAlignment="1" applyProtection="1">
      <alignment horizontal="right"/>
    </xf>
    <xf numFmtId="0" fontId="12" fillId="0" borderId="14" xfId="222" applyFont="1" applyFill="1" applyBorder="1" applyAlignment="1" applyProtection="1">
      <alignment horizontal="center"/>
      <protection locked="0"/>
    </xf>
    <xf numFmtId="4" fontId="12" fillId="0" borderId="103" xfId="0" applyNumberFormat="1" applyFont="1" applyBorder="1" applyAlignment="1" applyProtection="1">
      <alignment horizontal="right"/>
      <protection locked="0"/>
    </xf>
    <xf numFmtId="4" fontId="12" fillId="0" borderId="77" xfId="0" applyNumberFormat="1" applyFont="1" applyFill="1" applyBorder="1" applyAlignment="1" applyProtection="1">
      <alignment horizontal="right"/>
      <protection locked="0"/>
    </xf>
    <xf numFmtId="49" fontId="5" fillId="0" borderId="163" xfId="222" applyNumberFormat="1" applyFont="1" applyFill="1" applyBorder="1" applyAlignment="1" applyProtection="1">
      <alignment horizontal="center" vertical="top"/>
      <protection locked="0"/>
    </xf>
    <xf numFmtId="49" fontId="5" fillId="0" borderId="48" xfId="222" applyNumberFormat="1" applyFont="1" applyFill="1" applyBorder="1" applyAlignment="1" applyProtection="1">
      <alignment horizontal="center" vertical="top"/>
      <protection locked="0"/>
    </xf>
    <xf numFmtId="49" fontId="5" fillId="0" borderId="172" xfId="222" applyNumberFormat="1" applyFont="1" applyFill="1" applyBorder="1" applyAlignment="1" applyProtection="1">
      <alignment horizontal="center" vertical="top"/>
      <protection locked="0"/>
    </xf>
    <xf numFmtId="2" fontId="12" fillId="0" borderId="97" xfId="0" applyNumberFormat="1" applyFont="1" applyFill="1" applyBorder="1" applyAlignment="1" applyProtection="1">
      <alignment horizontal="right"/>
    </xf>
    <xf numFmtId="2" fontId="12" fillId="0" borderId="100" xfId="0" applyNumberFormat="1" applyFont="1" applyFill="1" applyBorder="1" applyAlignment="1" applyProtection="1">
      <alignment horizontal="right"/>
    </xf>
    <xf numFmtId="4" fontId="12" fillId="0" borderId="179" xfId="0" applyNumberFormat="1" applyFont="1" applyBorder="1" applyAlignment="1" applyProtection="1">
      <alignment horizontal="right"/>
      <protection locked="0"/>
    </xf>
    <xf numFmtId="4" fontId="12" fillId="0" borderId="180" xfId="0" applyNumberFormat="1" applyFont="1" applyBorder="1" applyAlignment="1" applyProtection="1">
      <alignment horizontal="right"/>
      <protection locked="0"/>
    </xf>
    <xf numFmtId="4" fontId="60" fillId="0" borderId="181" xfId="222" applyNumberFormat="1" applyFont="1" applyFill="1" applyBorder="1" applyAlignment="1" applyProtection="1">
      <alignment horizontal="right"/>
      <protection locked="0"/>
    </xf>
    <xf numFmtId="4" fontId="60" fillId="0" borderId="111" xfId="222" applyNumberFormat="1" applyFont="1" applyFill="1" applyBorder="1" applyAlignment="1" applyProtection="1">
      <alignment horizontal="right"/>
      <protection locked="0"/>
    </xf>
    <xf numFmtId="49" fontId="2" fillId="0" borderId="136" xfId="0" applyNumberFormat="1" applyFont="1" applyBorder="1" applyAlignment="1" applyProtection="1">
      <alignment horizontal="center" vertical="top" wrapText="1"/>
      <protection locked="0"/>
    </xf>
    <xf numFmtId="49" fontId="2" fillId="0" borderId="135" xfId="0" applyNumberFormat="1" applyFont="1" applyBorder="1" applyAlignment="1" applyProtection="1">
      <alignment horizontal="center" vertical="top" wrapText="1"/>
      <protection locked="0"/>
    </xf>
    <xf numFmtId="49" fontId="2" fillId="0" borderId="129" xfId="0" applyNumberFormat="1" applyFont="1" applyBorder="1" applyAlignment="1" applyProtection="1">
      <alignment horizontal="center" vertical="top" wrapText="1"/>
      <protection locked="0"/>
    </xf>
    <xf numFmtId="49" fontId="2" fillId="0" borderId="166" xfId="0" applyNumberFormat="1" applyFont="1" applyBorder="1" applyAlignment="1" applyProtection="1">
      <alignment horizontal="center" vertical="top" wrapText="1"/>
      <protection locked="0"/>
    </xf>
    <xf numFmtId="49" fontId="2" fillId="0" borderId="151" xfId="0" applyNumberFormat="1" applyFont="1" applyBorder="1" applyAlignment="1" applyProtection="1">
      <alignment horizontal="center" vertical="top" wrapText="1"/>
      <protection locked="0"/>
    </xf>
    <xf numFmtId="2" fontId="12" fillId="0" borderId="125" xfId="0" applyNumberFormat="1" applyFont="1" applyFill="1" applyBorder="1" applyAlignment="1" applyProtection="1">
      <alignment horizontal="right"/>
    </xf>
    <xf numFmtId="2" fontId="12" fillId="0" borderId="105" xfId="0" applyNumberFormat="1" applyFont="1" applyFill="1" applyBorder="1" applyAlignment="1" applyProtection="1">
      <alignment horizontal="right"/>
    </xf>
    <xf numFmtId="49" fontId="5" fillId="0" borderId="176" xfId="222" applyNumberFormat="1" applyFont="1" applyFill="1" applyBorder="1" applyAlignment="1" applyProtection="1">
      <alignment horizontal="center" vertical="top"/>
      <protection locked="0"/>
    </xf>
    <xf numFmtId="2" fontId="12" fillId="0" borderId="73" xfId="0" applyNumberFormat="1" applyFont="1" applyFill="1" applyBorder="1" applyAlignment="1" applyProtection="1">
      <alignment horizontal="right"/>
    </xf>
    <xf numFmtId="2" fontId="12" fillId="0" borderId="177" xfId="0" applyNumberFormat="1" applyFont="1" applyFill="1" applyBorder="1" applyAlignment="1" applyProtection="1">
      <alignment horizontal="right"/>
    </xf>
    <xf numFmtId="2" fontId="12" fillId="0" borderId="178" xfId="0" applyNumberFormat="1" applyFont="1" applyFill="1" applyBorder="1" applyAlignment="1" applyProtection="1">
      <alignment horizontal="right"/>
    </xf>
    <xf numFmtId="4" fontId="12" fillId="0" borderId="87" xfId="0" applyNumberFormat="1" applyFont="1" applyFill="1" applyBorder="1" applyAlignment="1" applyProtection="1">
      <alignment horizontal="right"/>
      <protection locked="0"/>
    </xf>
    <xf numFmtId="4" fontId="12" fillId="0" borderId="113" xfId="0" applyNumberFormat="1" applyFont="1" applyFill="1" applyBorder="1" applyAlignment="1" applyProtection="1">
      <alignment horizontal="right"/>
      <protection locked="0"/>
    </xf>
    <xf numFmtId="4" fontId="12" fillId="0" borderId="78" xfId="0" applyNumberFormat="1" applyFont="1" applyFill="1" applyBorder="1" applyAlignment="1" applyProtection="1">
      <alignment horizontal="right"/>
      <protection locked="0"/>
    </xf>
    <xf numFmtId="49" fontId="2" fillId="0" borderId="151" xfId="0" applyNumberFormat="1" applyFont="1" applyFill="1" applyBorder="1" applyAlignment="1" applyProtection="1">
      <alignment horizontal="center" vertical="top" wrapText="1"/>
      <protection locked="0"/>
    </xf>
    <xf numFmtId="4" fontId="60" fillId="0" borderId="77" xfId="222" applyNumberFormat="1" applyFont="1" applyFill="1" applyBorder="1" applyAlignment="1" applyProtection="1">
      <alignment horizontal="right"/>
      <protection locked="0"/>
    </xf>
    <xf numFmtId="0" fontId="0" fillId="0" borderId="77" xfId="0" applyFill="1" applyBorder="1" applyAlignment="1" applyProtection="1">
      <alignment horizontal="right"/>
      <protection locked="0"/>
    </xf>
    <xf numFmtId="4" fontId="12" fillId="0" borderId="29" xfId="0" applyNumberFormat="1" applyFont="1" applyFill="1" applyBorder="1" applyAlignment="1" applyProtection="1">
      <alignment horizontal="right"/>
      <protection locked="0"/>
    </xf>
    <xf numFmtId="4" fontId="12" fillId="0" borderId="104" xfId="0" applyNumberFormat="1" applyFont="1" applyFill="1" applyBorder="1" applyAlignment="1" applyProtection="1">
      <alignment horizontal="right"/>
      <protection locked="0"/>
    </xf>
    <xf numFmtId="4" fontId="12" fillId="0" borderId="28" xfId="0" applyNumberFormat="1" applyFont="1" applyFill="1" applyBorder="1" applyAlignment="1" applyProtection="1">
      <alignment horizontal="right"/>
      <protection locked="0"/>
    </xf>
    <xf numFmtId="4" fontId="60" fillId="0" borderId="171" xfId="222" applyNumberFormat="1" applyFont="1" applyFill="1" applyBorder="1" applyAlignment="1" applyProtection="1">
      <alignment horizontal="right"/>
      <protection locked="0"/>
    </xf>
    <xf numFmtId="2" fontId="12" fillId="0" borderId="98" xfId="0" applyNumberFormat="1" applyFont="1" applyFill="1" applyBorder="1" applyAlignment="1" applyProtection="1">
      <alignment horizontal="right"/>
    </xf>
    <xf numFmtId="4" fontId="12" fillId="0" borderId="173" xfId="0" applyNumberFormat="1" applyFont="1" applyFill="1" applyBorder="1" applyAlignment="1" applyProtection="1">
      <alignment horizontal="right"/>
      <protection locked="0"/>
    </xf>
    <xf numFmtId="4" fontId="12" fillId="0" borderId="174" xfId="0" applyNumberFormat="1" applyFont="1" applyFill="1" applyBorder="1" applyAlignment="1" applyProtection="1">
      <alignment horizontal="right"/>
      <protection locked="0"/>
    </xf>
    <xf numFmtId="4" fontId="12" fillId="0" borderId="175" xfId="0" applyNumberFormat="1" applyFont="1" applyFill="1" applyBorder="1" applyAlignment="1" applyProtection="1">
      <alignment horizontal="right"/>
      <protection locked="0"/>
    </xf>
    <xf numFmtId="0" fontId="12" fillId="0" borderId="125" xfId="222" applyFont="1" applyFill="1" applyBorder="1" applyAlignment="1" applyProtection="1">
      <alignment horizontal="center"/>
      <protection locked="0"/>
    </xf>
    <xf numFmtId="0" fontId="12" fillId="0" borderId="105" xfId="222" applyFont="1" applyFill="1" applyBorder="1" applyAlignment="1" applyProtection="1">
      <alignment horizontal="center"/>
      <protection locked="0"/>
    </xf>
    <xf numFmtId="4" fontId="12" fillId="0" borderId="125" xfId="0" applyNumberFormat="1" applyFont="1" applyBorder="1" applyAlignment="1" applyProtection="1">
      <alignment horizontal="right"/>
      <protection locked="0"/>
    </xf>
    <xf numFmtId="4" fontId="12" fillId="0" borderId="105" xfId="0" applyNumberFormat="1" applyFont="1" applyBorder="1" applyAlignment="1" applyProtection="1">
      <alignment horizontal="right"/>
      <protection locked="0"/>
    </xf>
    <xf numFmtId="4" fontId="12" fillId="0" borderId="169" xfId="0" applyNumberFormat="1" applyFont="1" applyBorder="1" applyAlignment="1" applyProtection="1">
      <alignment horizontal="right"/>
      <protection locked="0"/>
    </xf>
    <xf numFmtId="4" fontId="12" fillId="0" borderId="126" xfId="0" applyNumberFormat="1" applyFont="1" applyBorder="1" applyAlignment="1" applyProtection="1">
      <alignment horizontal="right"/>
      <protection locked="0"/>
    </xf>
    <xf numFmtId="0" fontId="62" fillId="0" borderId="120" xfId="222" applyFont="1" applyFill="1" applyBorder="1" applyAlignment="1" applyProtection="1">
      <alignment horizontal="center"/>
      <protection locked="0"/>
    </xf>
    <xf numFmtId="0" fontId="62" fillId="0" borderId="21" xfId="222" applyFont="1" applyFill="1" applyBorder="1" applyAlignment="1" applyProtection="1">
      <alignment horizontal="center"/>
      <protection locked="0"/>
    </xf>
    <xf numFmtId="0" fontId="62" fillId="0" borderId="16" xfId="222" applyFont="1" applyFill="1" applyBorder="1" applyAlignment="1" applyProtection="1">
      <alignment horizontal="center"/>
      <protection locked="0"/>
    </xf>
    <xf numFmtId="4" fontId="60" fillId="0" borderId="120" xfId="229" applyNumberFormat="1" applyFont="1" applyFill="1" applyBorder="1" applyAlignment="1" applyProtection="1">
      <alignment horizontal="right"/>
      <protection locked="0"/>
    </xf>
    <xf numFmtId="4" fontId="60" fillId="0" borderId="21" xfId="229" applyNumberFormat="1" applyFont="1" applyFill="1" applyBorder="1" applyAlignment="1" applyProtection="1">
      <alignment horizontal="right"/>
      <protection locked="0"/>
    </xf>
    <xf numFmtId="4" fontId="60" fillId="0" borderId="16" xfId="229" applyNumberFormat="1" applyFont="1" applyFill="1" applyBorder="1" applyAlignment="1" applyProtection="1">
      <alignment horizontal="right"/>
      <protection locked="0"/>
    </xf>
    <xf numFmtId="4" fontId="60" fillId="0" borderId="121" xfId="222" applyNumberFormat="1" applyFont="1" applyFill="1" applyBorder="1" applyAlignment="1" applyProtection="1">
      <alignment horizontal="right"/>
      <protection locked="0"/>
    </xf>
    <xf numFmtId="4" fontId="60" fillId="0" borderId="90" xfId="222" applyNumberFormat="1" applyFont="1" applyFill="1" applyBorder="1" applyAlignment="1" applyProtection="1">
      <alignment horizontal="right"/>
      <protection locked="0"/>
    </xf>
    <xf numFmtId="4" fontId="12" fillId="0" borderId="105" xfId="0" applyNumberFormat="1" applyFont="1" applyFill="1" applyBorder="1" applyAlignment="1" applyProtection="1">
      <alignment horizontal="right"/>
      <protection locked="0"/>
    </xf>
    <xf numFmtId="4" fontId="12" fillId="0" borderId="126" xfId="0" applyNumberFormat="1" applyFont="1" applyFill="1" applyBorder="1" applyAlignment="1" applyProtection="1">
      <alignment horizontal="right"/>
      <protection locked="0"/>
    </xf>
    <xf numFmtId="0" fontId="0" fillId="0" borderId="126" xfId="0" applyBorder="1" applyAlignment="1" applyProtection="1">
      <alignment horizontal="right"/>
      <protection locked="0"/>
    </xf>
    <xf numFmtId="0" fontId="0" fillId="0" borderId="14" xfId="0" applyFill="1" applyBorder="1" applyAlignment="1" applyProtection="1">
      <alignment horizontal="right"/>
    </xf>
    <xf numFmtId="0" fontId="0" fillId="0" borderId="14" xfId="0" applyFill="1" applyBorder="1" applyAlignment="1" applyProtection="1">
      <alignment horizontal="center"/>
      <protection locked="0"/>
    </xf>
    <xf numFmtId="4" fontId="60" fillId="0" borderId="14" xfId="229" applyNumberFormat="1" applyFont="1" applyFill="1" applyBorder="1" applyAlignment="1" applyProtection="1">
      <alignment horizontal="right"/>
      <protection locked="0"/>
    </xf>
    <xf numFmtId="0" fontId="0" fillId="0" borderId="14" xfId="0" applyFill="1" applyBorder="1" applyAlignment="1" applyProtection="1">
      <alignment horizontal="right"/>
      <protection locked="0"/>
    </xf>
    <xf numFmtId="49" fontId="2" fillId="0" borderId="97" xfId="0" applyNumberFormat="1" applyFont="1" applyBorder="1" applyAlignment="1" applyProtection="1">
      <alignment horizontal="center" vertical="top" wrapText="1"/>
      <protection locked="0"/>
    </xf>
    <xf numFmtId="0" fontId="0" fillId="0" borderId="170" xfId="0" applyBorder="1" applyAlignment="1" applyProtection="1">
      <alignment horizontal="center" vertical="top" wrapText="1"/>
      <protection locked="0"/>
    </xf>
    <xf numFmtId="0" fontId="0" fillId="0" borderId="105" xfId="0" applyBorder="1" applyAlignment="1" applyProtection="1">
      <alignment horizontal="right"/>
    </xf>
    <xf numFmtId="0" fontId="0" fillId="0" borderId="105" xfId="0" applyBorder="1" applyAlignment="1" applyProtection="1">
      <alignment horizontal="center"/>
      <protection locked="0"/>
    </xf>
    <xf numFmtId="0" fontId="0" fillId="0" borderId="105" xfId="0" applyBorder="1" applyAlignment="1" applyProtection="1">
      <alignment horizontal="right"/>
      <protection locked="0"/>
    </xf>
    <xf numFmtId="0" fontId="50" fillId="0" borderId="156" xfId="0" applyFont="1" applyFill="1" applyBorder="1" applyAlignment="1" applyProtection="1">
      <alignment horizontal="left" vertical="top" wrapText="1"/>
    </xf>
    <xf numFmtId="0" fontId="50" fillId="0" borderId="157" xfId="0" applyFont="1" applyFill="1" applyBorder="1" applyAlignment="1" applyProtection="1">
      <alignment horizontal="left" vertical="top" wrapText="1"/>
    </xf>
    <xf numFmtId="167" fontId="24" fillId="0" borderId="26" xfId="398" applyNumberFormat="1" applyFont="1" applyFill="1" applyBorder="1" applyAlignment="1" applyProtection="1">
      <alignment horizontal="left"/>
    </xf>
    <xf numFmtId="0" fontId="50" fillId="0" borderId="160" xfId="0" applyFont="1" applyFill="1" applyBorder="1" applyAlignment="1" applyProtection="1">
      <alignment horizontal="left" vertical="top" wrapText="1"/>
    </xf>
    <xf numFmtId="0" fontId="50" fillId="0" borderId="161" xfId="0" applyFont="1" applyFill="1" applyBorder="1" applyAlignment="1" applyProtection="1">
      <alignment horizontal="left" vertical="top" wrapText="1"/>
    </xf>
    <xf numFmtId="0" fontId="24" fillId="0" borderId="62" xfId="0" applyFont="1" applyFill="1" applyBorder="1" applyAlignment="1" applyProtection="1">
      <alignment horizontal="center"/>
    </xf>
    <xf numFmtId="0" fontId="24" fillId="0" borderId="57" xfId="0" applyFont="1" applyFill="1" applyBorder="1" applyAlignment="1" applyProtection="1">
      <alignment horizontal="center"/>
    </xf>
    <xf numFmtId="0" fontId="25" fillId="0" borderId="26" xfId="247" applyFont="1" applyFill="1" applyBorder="1" applyAlignment="1" applyProtection="1">
      <alignment horizontal="center" vertical="center" wrapText="1"/>
    </xf>
    <xf numFmtId="0" fontId="24" fillId="0" borderId="146" xfId="0" applyFont="1" applyFill="1" applyBorder="1" applyAlignment="1" applyProtection="1">
      <alignment horizontal="center"/>
    </xf>
    <xf numFmtId="0" fontId="24" fillId="0" borderId="72" xfId="0" applyFont="1" applyFill="1" applyBorder="1" applyAlignment="1" applyProtection="1">
      <alignment horizontal="center"/>
    </xf>
    <xf numFmtId="0" fontId="50" fillId="0" borderId="167" xfId="0" applyFont="1" applyFill="1" applyBorder="1" applyAlignment="1" applyProtection="1">
      <alignment horizontal="left" vertical="top" wrapText="1"/>
    </xf>
    <xf numFmtId="0" fontId="50" fillId="0" borderId="38" xfId="0" applyFont="1" applyFill="1" applyBorder="1" applyAlignment="1" applyProtection="1">
      <alignment horizontal="left" vertical="top" wrapText="1"/>
    </xf>
    <xf numFmtId="0" fontId="24" fillId="0" borderId="26" xfId="247" applyFont="1" applyFill="1" applyBorder="1" applyAlignment="1" applyProtection="1">
      <alignment horizontal="center" vertical="center" wrapText="1"/>
      <protection locked="0"/>
    </xf>
    <xf numFmtId="0" fontId="57" fillId="0" borderId="62" xfId="0" applyFont="1" applyFill="1" applyBorder="1" applyAlignment="1" applyProtection="1">
      <alignment horizontal="center"/>
      <protection locked="0"/>
    </xf>
    <xf numFmtId="0" fontId="57" fillId="0" borderId="57" xfId="0" applyFont="1" applyFill="1" applyBorder="1" applyAlignment="1" applyProtection="1">
      <alignment horizontal="center"/>
      <protection locked="0"/>
    </xf>
    <xf numFmtId="0" fontId="57" fillId="0" borderId="146" xfId="0" applyFont="1" applyFill="1" applyBorder="1" applyAlignment="1" applyProtection="1">
      <alignment horizontal="center"/>
      <protection locked="0"/>
    </xf>
    <xf numFmtId="0" fontId="57" fillId="0" borderId="72" xfId="0" applyFont="1" applyFill="1" applyBorder="1" applyAlignment="1" applyProtection="1">
      <alignment horizontal="center"/>
      <protection locked="0"/>
    </xf>
    <xf numFmtId="0" fontId="57" fillId="0" borderId="39" xfId="0" applyFont="1" applyFill="1" applyBorder="1" applyAlignment="1" applyProtection="1">
      <alignment horizontal="center"/>
      <protection locked="0"/>
    </xf>
    <xf numFmtId="0" fontId="57" fillId="0" borderId="26" xfId="0" applyFont="1" applyFill="1" applyBorder="1" applyAlignment="1" applyProtection="1">
      <alignment horizontal="center"/>
      <protection locked="0"/>
    </xf>
  </cellXfs>
  <cellStyles count="412">
    <cellStyle name="20 % – Poudarek1 2" xfId="1"/>
    <cellStyle name="20 % – Poudarek1 2 2" xfId="2"/>
    <cellStyle name="20 % – Poudarek1 2 3" xfId="3"/>
    <cellStyle name="20 % – Poudarek1 2 4" xfId="4"/>
    <cellStyle name="20 % – Poudarek1 2 4 2" xfId="5"/>
    <cellStyle name="20 % – Poudarek1 2 5" xfId="6"/>
    <cellStyle name="20 % – Poudarek1 2 5 2" xfId="7"/>
    <cellStyle name="20 % – Poudarek2 2" xfId="8"/>
    <cellStyle name="20 % – Poudarek2 2 2" xfId="9"/>
    <cellStyle name="20 % – Poudarek2 2 3" xfId="10"/>
    <cellStyle name="20 % – Poudarek2 2 3 2" xfId="11"/>
    <cellStyle name="20 % – Poudarek2 2 4" xfId="12"/>
    <cellStyle name="20 % – Poudarek2 2 4 2" xfId="13"/>
    <cellStyle name="20 % – Poudarek3 2" xfId="14"/>
    <cellStyle name="20 % – Poudarek3 2 2" xfId="15"/>
    <cellStyle name="20 % – Poudarek3 2 3" xfId="16"/>
    <cellStyle name="20 % – Poudarek3 2 4" xfId="17"/>
    <cellStyle name="20 % – Poudarek3 2 4 2" xfId="18"/>
    <cellStyle name="20 % – Poudarek3 2 5" xfId="19"/>
    <cellStyle name="20 % – Poudarek3 2 5 2" xfId="20"/>
    <cellStyle name="20 % – Poudarek4 2" xfId="21"/>
    <cellStyle name="20 % – Poudarek4 2 2" xfId="22"/>
    <cellStyle name="20 % – Poudarek4 2 3" xfId="23"/>
    <cellStyle name="20 % – Poudarek4 2 4" xfId="24"/>
    <cellStyle name="20 % – Poudarek4 2 4 2" xfId="25"/>
    <cellStyle name="20 % – Poudarek4 2 5" xfId="26"/>
    <cellStyle name="20 % – Poudarek4 2 5 2" xfId="27"/>
    <cellStyle name="20 % – Poudarek5 2" xfId="28"/>
    <cellStyle name="20 % – Poudarek5 2 2" xfId="29"/>
    <cellStyle name="20 % – Poudarek5 2 3" xfId="30"/>
    <cellStyle name="20 % – Poudarek5 2 4" xfId="31"/>
    <cellStyle name="20 % – Poudarek5 2 4 2" xfId="32"/>
    <cellStyle name="20 % – Poudarek5 2 5" xfId="33"/>
    <cellStyle name="20 % – Poudarek5 2 5 2" xfId="34"/>
    <cellStyle name="20 % – Poudarek6 2" xfId="35"/>
    <cellStyle name="20 % – Poudarek6 2 2" xfId="36"/>
    <cellStyle name="20 % – Poudarek6 2 3" xfId="37"/>
    <cellStyle name="20 % – Poudarek6 2 4" xfId="38"/>
    <cellStyle name="20 % – Poudarek6 2 4 2" xfId="39"/>
    <cellStyle name="20 % – Poudarek6 2 5" xfId="40"/>
    <cellStyle name="20 % – Poudarek6 2 5 2" xfId="41"/>
    <cellStyle name="40 % – Poudarek1 2" xfId="42"/>
    <cellStyle name="40 % – Poudarek1 2 2" xfId="43"/>
    <cellStyle name="40 % – Poudarek1 2 3" xfId="44"/>
    <cellStyle name="40 % – Poudarek1 2 4" xfId="45"/>
    <cellStyle name="40 % – Poudarek1 2 4 2" xfId="46"/>
    <cellStyle name="40 % – Poudarek1 2 5" xfId="47"/>
    <cellStyle name="40 % – Poudarek1 2 5 2" xfId="48"/>
    <cellStyle name="40 % – Poudarek2 2" xfId="49"/>
    <cellStyle name="40 % – Poudarek2 2 2" xfId="50"/>
    <cellStyle name="40 % – Poudarek2 2 3" xfId="51"/>
    <cellStyle name="40 % – Poudarek2 2 3 2" xfId="52"/>
    <cellStyle name="40 % – Poudarek2 2 4" xfId="53"/>
    <cellStyle name="40 % – Poudarek2 2 4 2" xfId="54"/>
    <cellStyle name="40 % – Poudarek3 2" xfId="55"/>
    <cellStyle name="40 % – Poudarek3 2 2" xfId="56"/>
    <cellStyle name="40 % – Poudarek3 2 3" xfId="57"/>
    <cellStyle name="40 % – Poudarek3 2 3 2" xfId="58"/>
    <cellStyle name="40 % – Poudarek3 2 4" xfId="59"/>
    <cellStyle name="40 % – Poudarek3 2 4 2" xfId="60"/>
    <cellStyle name="40 % – Poudarek4 2" xfId="61"/>
    <cellStyle name="40 % – Poudarek4 2 2" xfId="62"/>
    <cellStyle name="40 % – Poudarek4 2 3" xfId="63"/>
    <cellStyle name="40 % – Poudarek4 2 4" xfId="64"/>
    <cellStyle name="40 % – Poudarek4 2 4 2" xfId="65"/>
    <cellStyle name="40 % – Poudarek4 2 5" xfId="66"/>
    <cellStyle name="40 % – Poudarek4 2 5 2" xfId="67"/>
    <cellStyle name="40 % – Poudarek5 2" xfId="68"/>
    <cellStyle name="40 % – Poudarek5 2 2" xfId="69"/>
    <cellStyle name="40 % – Poudarek5 2 3" xfId="70"/>
    <cellStyle name="40 % – Poudarek5 2 4" xfId="71"/>
    <cellStyle name="40 % – Poudarek5 2 4 2" xfId="72"/>
    <cellStyle name="40 % – Poudarek5 2 5" xfId="73"/>
    <cellStyle name="40 % – Poudarek5 2 5 2" xfId="74"/>
    <cellStyle name="40 % – Poudarek6 2" xfId="75"/>
    <cellStyle name="40 % – Poudarek6 2 2" xfId="76"/>
    <cellStyle name="40 % – Poudarek6 2 3" xfId="77"/>
    <cellStyle name="40 % – Poudarek6 2 4" xfId="78"/>
    <cellStyle name="40 % – Poudarek6 2 4 2" xfId="79"/>
    <cellStyle name="40 % – Poudarek6 2 5" xfId="80"/>
    <cellStyle name="40 % – Poudarek6 2 5 2" xfId="81"/>
    <cellStyle name="60 % – Poudarek1 2" xfId="82"/>
    <cellStyle name="60 % – Poudarek1 2 2" xfId="83"/>
    <cellStyle name="60 % – Poudarek1 2 3" xfId="84"/>
    <cellStyle name="60 % – Poudarek1 2 4" xfId="85"/>
    <cellStyle name="60 % – Poudarek1 2 4 2" xfId="86"/>
    <cellStyle name="60 % – Poudarek1 2 5" xfId="87"/>
    <cellStyle name="60 % – Poudarek1 2 5 2" xfId="88"/>
    <cellStyle name="60 % – Poudarek2 2" xfId="89"/>
    <cellStyle name="60 % – Poudarek2 2 2" xfId="90"/>
    <cellStyle name="60 % – Poudarek2 2 3" xfId="91"/>
    <cellStyle name="60 % – Poudarek2 2 4" xfId="92"/>
    <cellStyle name="60 % – Poudarek2 2 4 2" xfId="93"/>
    <cellStyle name="60 % – Poudarek2 2 5" xfId="94"/>
    <cellStyle name="60 % – Poudarek2 2 5 2" xfId="95"/>
    <cellStyle name="60 % – Poudarek3 2" xfId="96"/>
    <cellStyle name="60 % – Poudarek3 2 2" xfId="97"/>
    <cellStyle name="60 % – Poudarek3 2 3" xfId="98"/>
    <cellStyle name="60 % – Poudarek3 2 4" xfId="99"/>
    <cellStyle name="60 % – Poudarek3 2 4 2" xfId="100"/>
    <cellStyle name="60 % – Poudarek3 2 5" xfId="101"/>
    <cellStyle name="60 % – Poudarek3 2 5 2" xfId="102"/>
    <cellStyle name="60 % – Poudarek4 2" xfId="103"/>
    <cellStyle name="60 % – Poudarek4 2 2" xfId="104"/>
    <cellStyle name="60 % – Poudarek4 2 3" xfId="105"/>
    <cellStyle name="60 % – Poudarek4 2 4" xfId="106"/>
    <cellStyle name="60 % – Poudarek4 2 4 2" xfId="107"/>
    <cellStyle name="60 % – Poudarek4 2 5" xfId="108"/>
    <cellStyle name="60 % – Poudarek4 2 5 2" xfId="109"/>
    <cellStyle name="60 % – Poudarek5 2" xfId="110"/>
    <cellStyle name="60 % – Poudarek5 2 2" xfId="111"/>
    <cellStyle name="60 % – Poudarek5 2 3" xfId="112"/>
    <cellStyle name="60 % – Poudarek5 2 4" xfId="113"/>
    <cellStyle name="60 % – Poudarek5 2 4 2" xfId="114"/>
    <cellStyle name="60 % – Poudarek5 2 5" xfId="115"/>
    <cellStyle name="60 % – Poudarek5 2 5 2" xfId="116"/>
    <cellStyle name="60 % – Poudarek6 2" xfId="117"/>
    <cellStyle name="60 % – Poudarek6 2 2" xfId="118"/>
    <cellStyle name="60 % – Poudarek6 2 3" xfId="119"/>
    <cellStyle name="60 % – Poudarek6 2 3 2" xfId="120"/>
    <cellStyle name="60 % – Poudarek6 2 4" xfId="121"/>
    <cellStyle name="60 % – Poudarek6 2 4 2" xfId="122"/>
    <cellStyle name="Comma 2" xfId="123"/>
    <cellStyle name="Comma 3" xfId="124"/>
    <cellStyle name="Comma 3 2" xfId="125"/>
    <cellStyle name="Comma 4" xfId="126"/>
    <cellStyle name="Comma 4 2" xfId="127"/>
    <cellStyle name="Currency 2" xfId="128"/>
    <cellStyle name="Currency 2 2" xfId="129"/>
    <cellStyle name="Currency 2 2 2" xfId="130"/>
    <cellStyle name="Currency 2 2 2 2" xfId="131"/>
    <cellStyle name="Currency 2 2 3" xfId="132"/>
    <cellStyle name="Currency 2 3" xfId="133"/>
    <cellStyle name="Currency 2 3 2" xfId="134"/>
    <cellStyle name="Currency 2 4" xfId="135"/>
    <cellStyle name="Currency 3" xfId="136"/>
    <cellStyle name="Currency 3 2" xfId="137"/>
    <cellStyle name="Currency 3 2 2" xfId="138"/>
    <cellStyle name="Currency 3 3" xfId="139"/>
    <cellStyle name="Currency 4" xfId="140"/>
    <cellStyle name="Currency 4 2" xfId="141"/>
    <cellStyle name="Currency 4 2 2" xfId="142"/>
    <cellStyle name="Currency 4 3" xfId="143"/>
    <cellStyle name="Currency 4 3 2" xfId="144"/>
    <cellStyle name="Currency 4 4" xfId="145"/>
    <cellStyle name="Dobro 2" xfId="146"/>
    <cellStyle name="Dobro 2 2" xfId="147"/>
    <cellStyle name="Dobro 2 3" xfId="148"/>
    <cellStyle name="Dobro 2 4" xfId="149"/>
    <cellStyle name="Dobro 2 4 2" xfId="150"/>
    <cellStyle name="Dobro 2 5" xfId="151"/>
    <cellStyle name="Dobro 2 5 2" xfId="152"/>
    <cellStyle name="Euro" xfId="153"/>
    <cellStyle name="Euro 2" xfId="154"/>
    <cellStyle name="Euro 2 2" xfId="155"/>
    <cellStyle name="Euro 2 3" xfId="156"/>
    <cellStyle name="Euro 2 3 2" xfId="157"/>
    <cellStyle name="Euro 2 4" xfId="158"/>
    <cellStyle name="Euro 2 4 2" xfId="159"/>
    <cellStyle name="Euro 3" xfId="160"/>
    <cellStyle name="Euro 4" xfId="161"/>
    <cellStyle name="Euro 4 2" xfId="162"/>
    <cellStyle name="Euro 5" xfId="163"/>
    <cellStyle name="Euro 5 2" xfId="164"/>
    <cellStyle name="Euro 6" xfId="165"/>
    <cellStyle name="Euro 6 2" xfId="166"/>
    <cellStyle name="Excel Built-in Normal" xfId="167"/>
    <cellStyle name="Excel Built-in Normal 2" xfId="168"/>
    <cellStyle name="Izhod 2" xfId="169"/>
    <cellStyle name="Izhod 2 2" xfId="170"/>
    <cellStyle name="Izhod 2 3" xfId="171"/>
    <cellStyle name="Izhod 2 3 2" xfId="172"/>
    <cellStyle name="Izhod 2 4" xfId="173"/>
    <cellStyle name="Izhod 2 4 2" xfId="174"/>
    <cellStyle name="Naslov 1 2" xfId="175"/>
    <cellStyle name="Naslov 1 2 2" xfId="176"/>
    <cellStyle name="Naslov 1 2 3" xfId="177"/>
    <cellStyle name="Naslov 1 2 3 2" xfId="178"/>
    <cellStyle name="Naslov 1 2 4" xfId="179"/>
    <cellStyle name="Naslov 1 2 4 2" xfId="180"/>
    <cellStyle name="Naslov 2 2" xfId="181"/>
    <cellStyle name="Naslov 2 2 2" xfId="182"/>
    <cellStyle name="Naslov 2 2 3" xfId="183"/>
    <cellStyle name="Naslov 2 2 3 2" xfId="184"/>
    <cellStyle name="Naslov 2 2 4" xfId="185"/>
    <cellStyle name="Naslov 2 2 4 2" xfId="186"/>
    <cellStyle name="Naslov 3 2" xfId="187"/>
    <cellStyle name="Naslov 3 2 2" xfId="188"/>
    <cellStyle name="Naslov 3 2 3" xfId="189"/>
    <cellStyle name="Naslov 3 2 3 2" xfId="190"/>
    <cellStyle name="Naslov 3 2 4" xfId="191"/>
    <cellStyle name="Naslov 3 2 4 2" xfId="192"/>
    <cellStyle name="Naslov 4 2" xfId="193"/>
    <cellStyle name="Naslov 4 2 2" xfId="194"/>
    <cellStyle name="Naslov 4 2 3" xfId="195"/>
    <cellStyle name="Naslov 4 2 3 2" xfId="196"/>
    <cellStyle name="Naslov 4 2 4" xfId="197"/>
    <cellStyle name="Naslov 4 2 4 2" xfId="198"/>
    <cellStyle name="Naslov 5" xfId="199"/>
    <cellStyle name="Naslov 5 2" xfId="200"/>
    <cellStyle name="Naslov 5 3" xfId="201"/>
    <cellStyle name="Naslov 5 3 2" xfId="202"/>
    <cellStyle name="Naslov 5 4" xfId="203"/>
    <cellStyle name="Naslov 5 4 2" xfId="204"/>
    <cellStyle name="Navadno" xfId="0" builtinId="0"/>
    <cellStyle name="Navadno 2" xfId="205"/>
    <cellStyle name="Navadno 2 2" xfId="206"/>
    <cellStyle name="Navadno 2 3" xfId="207"/>
    <cellStyle name="Navadno 2 3 2" xfId="208"/>
    <cellStyle name="Navadno 2 4" xfId="209"/>
    <cellStyle name="Navadno 2 4 2" xfId="210"/>
    <cellStyle name="Navadno 3" xfId="211"/>
    <cellStyle name="Navadno 3 2" xfId="212"/>
    <cellStyle name="Navadno 3 2 2" xfId="213"/>
    <cellStyle name="Navadno 3 2 2 2" xfId="214"/>
    <cellStyle name="Navadno 3 2 3" xfId="215"/>
    <cellStyle name="Navadno 3 3" xfId="216"/>
    <cellStyle name="Navadno 3 3 2" xfId="217"/>
    <cellStyle name="Navadno 4" xfId="218"/>
    <cellStyle name="Navadno 4 2" xfId="219"/>
    <cellStyle name="Navadno 5" xfId="220"/>
    <cellStyle name="Navadno_Čistilna naprava" xfId="221"/>
    <cellStyle name="Navadno_POPIS DEL-DORNBERK-1.faza-razpis" xfId="222"/>
    <cellStyle name="Navadno_POPIS DEL-DORNBERK-1.faza-razpis 2" xfId="223"/>
    <cellStyle name="Navadno_POPIS DEL-DORNBERK-1.faza-razpis 2 2" xfId="224"/>
    <cellStyle name="Navadno_POPIS DEL-DORNBERK-1.faza-razpis 3" xfId="225"/>
    <cellStyle name="Navadno_POPIS DEL-DORNBERK-1.faza-razpis 4" xfId="226"/>
    <cellStyle name="Navadno_POPIS-KANALIZACIJA-popravljen-brezcen" xfId="227"/>
    <cellStyle name="Navadno_POPIS-KANALIZACIJA-popravljen-brezcen 2" xfId="228"/>
    <cellStyle name="Navadno_POPIS-vodovod-popravljen-brezcen" xfId="229"/>
    <cellStyle name="Navadno_REKAPITULACIJA" xfId="230"/>
    <cellStyle name="Navadno_Volume 4 - BoQ - cene" xfId="231"/>
    <cellStyle name="Nevtralno 2" xfId="232"/>
    <cellStyle name="Nevtralno 2 2" xfId="233"/>
    <cellStyle name="Nevtralno 2 3" xfId="234"/>
    <cellStyle name="Nevtralno 2 3 2" xfId="235"/>
    <cellStyle name="Nevtralno 2 4" xfId="236"/>
    <cellStyle name="Nevtralno 2 4 2" xfId="237"/>
    <cellStyle name="NORMA" xfId="238"/>
    <cellStyle name="NORMA 2" xfId="239"/>
    <cellStyle name="NORMA 3" xfId="240"/>
    <cellStyle name="NORMA 3 2" xfId="241"/>
    <cellStyle name="NORMA 4" xfId="242"/>
    <cellStyle name="NORMA 4 2" xfId="243"/>
    <cellStyle name="Normal 10" xfId="244"/>
    <cellStyle name="Normal 10 2" xfId="245"/>
    <cellStyle name="Normal 10 2 2" xfId="246"/>
    <cellStyle name="Normal 10 2 3" xfId="247"/>
    <cellStyle name="Normal 10 2 3 2" xfId="248"/>
    <cellStyle name="Normal 10 3" xfId="249"/>
    <cellStyle name="Normal 10 3 2" xfId="250"/>
    <cellStyle name="Normal 10 4" xfId="251"/>
    <cellStyle name="Normal 10 4 2" xfId="252"/>
    <cellStyle name="Normal 2" xfId="253"/>
    <cellStyle name="Normal 2 2" xfId="254"/>
    <cellStyle name="Normal 2 2 2" xfId="255"/>
    <cellStyle name="Normal 2 2 2 2" xfId="256"/>
    <cellStyle name="Normal 2 2 3" xfId="257"/>
    <cellStyle name="Normal 2 3" xfId="258"/>
    <cellStyle name="Normal 2 3 2" xfId="259"/>
    <cellStyle name="Normal 2 3 2 2" xfId="260"/>
    <cellStyle name="Normal 2 3 2 2 2" xfId="261"/>
    <cellStyle name="Normal 2 3 2 3" xfId="262"/>
    <cellStyle name="Normal 2 3 3" xfId="263"/>
    <cellStyle name="Normal 2 3 3 2" xfId="264"/>
    <cellStyle name="Normal 2 3 4" xfId="265"/>
    <cellStyle name="Normal 2 4" xfId="266"/>
    <cellStyle name="Normal 2 4 2" xfId="267"/>
    <cellStyle name="Normal 2 4 2 2" xfId="268"/>
    <cellStyle name="Normal 2 4 3" xfId="269"/>
    <cellStyle name="Normal 2 5" xfId="270"/>
    <cellStyle name="Normal 2 5 2" xfId="271"/>
    <cellStyle name="Normal 2 5 2 2" xfId="272"/>
    <cellStyle name="Normal 2 5 3" xfId="273"/>
    <cellStyle name="Normal 2 5 3 2" xfId="274"/>
    <cellStyle name="Normal 2 5 4" xfId="275"/>
    <cellStyle name="Normal 2 6" xfId="276"/>
    <cellStyle name="Normal 3" xfId="277"/>
    <cellStyle name="Normal 3 2" xfId="278"/>
    <cellStyle name="Normal 4" xfId="279"/>
    <cellStyle name="Normal 5" xfId="280"/>
    <cellStyle name="Normal 5 2" xfId="281"/>
    <cellStyle name="Normal 6" xfId="282"/>
    <cellStyle name="Normal 6 2" xfId="283"/>
    <cellStyle name="Normal 6 2 2" xfId="284"/>
    <cellStyle name="Normal 6 3" xfId="285"/>
    <cellStyle name="Normal 7" xfId="286"/>
    <cellStyle name="Normal 7 2" xfId="287"/>
    <cellStyle name="Normal 7 2 2" xfId="288"/>
    <cellStyle name="Normal 7 3" xfId="289"/>
    <cellStyle name="Normal 8" xfId="290"/>
    <cellStyle name="Normal 8 2" xfId="291"/>
    <cellStyle name="Normal 9" xfId="292"/>
    <cellStyle name="normal1" xfId="293"/>
    <cellStyle name="normal1 2" xfId="294"/>
    <cellStyle name="normal1 3" xfId="295"/>
    <cellStyle name="normal1 3 2" xfId="296"/>
    <cellStyle name="normal1 4" xfId="297"/>
    <cellStyle name="normal1 4 2" xfId="298"/>
    <cellStyle name="Opomba 2" xfId="299"/>
    <cellStyle name="Opomba 2 2" xfId="300"/>
    <cellStyle name="Opomba 2 3" xfId="301"/>
    <cellStyle name="Opomba 2 4" xfId="302"/>
    <cellStyle name="Opomba 2 4 2" xfId="303"/>
    <cellStyle name="Opomba 2 5" xfId="304"/>
    <cellStyle name="Opomba 2 5 2" xfId="305"/>
    <cellStyle name="Opozorilo 2" xfId="306"/>
    <cellStyle name="Opozorilo 2 2" xfId="307"/>
    <cellStyle name="Opozorilo 2 3" xfId="308"/>
    <cellStyle name="Opozorilo 2 3 2" xfId="309"/>
    <cellStyle name="Opozorilo 2 4" xfId="310"/>
    <cellStyle name="Opozorilo 2 4 2" xfId="311"/>
    <cellStyle name="Output 2" xfId="312"/>
    <cellStyle name="Pojasnjevalno besedilo 2" xfId="313"/>
    <cellStyle name="Pojasnjevalno besedilo 2 2" xfId="314"/>
    <cellStyle name="Pojasnjevalno besedilo 2 3" xfId="315"/>
    <cellStyle name="Pojasnjevalno besedilo 2 3 2" xfId="316"/>
    <cellStyle name="Pojasnjevalno besedilo 2 4" xfId="317"/>
    <cellStyle name="Pojasnjevalno besedilo 2 4 2" xfId="318"/>
    <cellStyle name="Poudarek1 2" xfId="319"/>
    <cellStyle name="Poudarek1 2 2" xfId="320"/>
    <cellStyle name="Poudarek1 2 3" xfId="321"/>
    <cellStyle name="Poudarek1 2 4" xfId="322"/>
    <cellStyle name="Poudarek1 2 4 2" xfId="323"/>
    <cellStyle name="Poudarek1 2 5" xfId="324"/>
    <cellStyle name="Poudarek1 2 5 2" xfId="325"/>
    <cellStyle name="Poudarek2 2" xfId="326"/>
    <cellStyle name="Poudarek2 2 2" xfId="327"/>
    <cellStyle name="Poudarek2 2 3" xfId="328"/>
    <cellStyle name="Poudarek2 2 4" xfId="329"/>
    <cellStyle name="Poudarek2 2 4 2" xfId="330"/>
    <cellStyle name="Poudarek2 2 5" xfId="331"/>
    <cellStyle name="Poudarek2 2 5 2" xfId="332"/>
    <cellStyle name="Poudarek3 2" xfId="333"/>
    <cellStyle name="Poudarek3 2 2" xfId="334"/>
    <cellStyle name="Poudarek3 2 3" xfId="335"/>
    <cellStyle name="Poudarek3 2 4" xfId="336"/>
    <cellStyle name="Poudarek3 2 4 2" xfId="337"/>
    <cellStyle name="Poudarek3 2 5" xfId="338"/>
    <cellStyle name="Poudarek3 2 5 2" xfId="339"/>
    <cellStyle name="Poudarek4 2" xfId="340"/>
    <cellStyle name="Poudarek4 2 2" xfId="341"/>
    <cellStyle name="Poudarek4 2 3" xfId="342"/>
    <cellStyle name="Poudarek4 2 3 2" xfId="343"/>
    <cellStyle name="Poudarek4 2 4" xfId="344"/>
    <cellStyle name="Poudarek4 2 4 2" xfId="345"/>
    <cellStyle name="Poudarek5 2" xfId="346"/>
    <cellStyle name="Poudarek5 2 2" xfId="347"/>
    <cellStyle name="Poudarek5 2 3" xfId="348"/>
    <cellStyle name="Poudarek5 2 4" xfId="349"/>
    <cellStyle name="Poudarek5 2 4 2" xfId="350"/>
    <cellStyle name="Poudarek5 2 5" xfId="351"/>
    <cellStyle name="Poudarek5 2 5 2" xfId="352"/>
    <cellStyle name="Poudarek6 2" xfId="353"/>
    <cellStyle name="Poudarek6 2 2" xfId="354"/>
    <cellStyle name="Poudarek6 2 3" xfId="355"/>
    <cellStyle name="Poudarek6 2 3 2" xfId="356"/>
    <cellStyle name="Poudarek6 2 4" xfId="357"/>
    <cellStyle name="Poudarek6 2 4 2" xfId="358"/>
    <cellStyle name="Povezana celica 2" xfId="359"/>
    <cellStyle name="Povezana celica 2 2" xfId="360"/>
    <cellStyle name="Povezana celica 2 3" xfId="361"/>
    <cellStyle name="Povezana celica 2 3 2" xfId="362"/>
    <cellStyle name="Povezana celica 2 4" xfId="363"/>
    <cellStyle name="Povezana celica 2 4 2" xfId="364"/>
    <cellStyle name="Preveri celico 2" xfId="365"/>
    <cellStyle name="Preveri celico 2 2" xfId="366"/>
    <cellStyle name="Preveri celico 2 3" xfId="367"/>
    <cellStyle name="Preveri celico 2 3 2" xfId="368"/>
    <cellStyle name="Preveri celico 2 4" xfId="369"/>
    <cellStyle name="Preveri celico 2 4 2" xfId="370"/>
    <cellStyle name="Računanje 2" xfId="371"/>
    <cellStyle name="Računanje 2 2" xfId="372"/>
    <cellStyle name="Računanje 2 3" xfId="373"/>
    <cellStyle name="Računanje 2 3 2" xfId="374"/>
    <cellStyle name="Računanje 2 4" xfId="375"/>
    <cellStyle name="Računanje 2 4 2" xfId="376"/>
    <cellStyle name="Slabo 2" xfId="377"/>
    <cellStyle name="Slabo 2 2" xfId="378"/>
    <cellStyle name="Slabo 2 3" xfId="379"/>
    <cellStyle name="Slabo 2 4" xfId="380"/>
    <cellStyle name="Slabo 2 4 2" xfId="381"/>
    <cellStyle name="Slabo 2 5" xfId="382"/>
    <cellStyle name="Slabo 2 5 2" xfId="383"/>
    <cellStyle name="Slog 1" xfId="384"/>
    <cellStyle name="Slog 1 2" xfId="385"/>
    <cellStyle name="Slog 1 2 2" xfId="386"/>
    <cellStyle name="Slog 1 3" xfId="387"/>
    <cellStyle name="Slog 1 3 2" xfId="388"/>
    <cellStyle name="Slog 1 3 2 2" xfId="389"/>
    <cellStyle name="Slog 1 3 3" xfId="390"/>
    <cellStyle name="Slog 1 4" xfId="391"/>
    <cellStyle name="Slog 1 4 2" xfId="392"/>
    <cellStyle name="Slog 1 5" xfId="393"/>
    <cellStyle name="Slog 1 5 2" xfId="394"/>
    <cellStyle name="Slog 1 6" xfId="395"/>
    <cellStyle name="Vejica" xfId="396" builtinId="3"/>
    <cellStyle name="Vejica 2" xfId="397"/>
    <cellStyle name="Vejica 2 3" xfId="398"/>
    <cellStyle name="Vejica 2 3 2" xfId="399"/>
    <cellStyle name="Vnos 2" xfId="400"/>
    <cellStyle name="Vnos 2 2" xfId="401"/>
    <cellStyle name="Vnos 2 3" xfId="402"/>
    <cellStyle name="Vnos 2 3 2" xfId="403"/>
    <cellStyle name="Vnos 2 4" xfId="404"/>
    <cellStyle name="Vnos 2 4 2" xfId="405"/>
    <cellStyle name="Vsota 2" xfId="406"/>
    <cellStyle name="Vsota 2 2" xfId="407"/>
    <cellStyle name="Vsota 2 3" xfId="408"/>
    <cellStyle name="Vsota 2 3 2" xfId="409"/>
    <cellStyle name="Vsota 2 4" xfId="410"/>
    <cellStyle name="Vsota 2 4 2" xfId="41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3DEB3D"/>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B1:B18"/>
  <sheetViews>
    <sheetView tabSelected="1" workbookViewId="0">
      <selection activeCell="B21" sqref="B21"/>
    </sheetView>
  </sheetViews>
  <sheetFormatPr defaultRowHeight="14.25"/>
  <cols>
    <col min="1" max="1" width="9" style="960"/>
    <col min="2" max="2" width="63.625" style="960" customWidth="1"/>
    <col min="3" max="16384" width="9" style="960"/>
  </cols>
  <sheetData>
    <row r="1" spans="2:2" ht="15">
      <c r="B1" s="961" t="s">
        <v>1070</v>
      </c>
    </row>
    <row r="3" spans="2:2">
      <c r="B3" s="962" t="s">
        <v>1071</v>
      </c>
    </row>
    <row r="4" spans="2:2" ht="42.75">
      <c r="B4" s="962" t="s">
        <v>1072</v>
      </c>
    </row>
    <row r="5" spans="2:2">
      <c r="B5" s="962"/>
    </row>
    <row r="6" spans="2:2" ht="28.5">
      <c r="B6" s="962" t="s">
        <v>1073</v>
      </c>
    </row>
    <row r="7" spans="2:2">
      <c r="B7" s="962"/>
    </row>
    <row r="8" spans="2:2">
      <c r="B8" s="962" t="s">
        <v>1074</v>
      </c>
    </row>
    <row r="9" spans="2:2" ht="71.25">
      <c r="B9" s="963" t="s">
        <v>1075</v>
      </c>
    </row>
    <row r="10" spans="2:2" ht="28.5">
      <c r="B10" s="962" t="s">
        <v>1076</v>
      </c>
    </row>
    <row r="11" spans="2:2">
      <c r="B11" s="962"/>
    </row>
    <row r="12" spans="2:2" ht="28.5">
      <c r="B12" s="962" t="s">
        <v>1077</v>
      </c>
    </row>
    <row r="13" spans="2:2">
      <c r="B13" s="962"/>
    </row>
    <row r="15" spans="2:2" ht="15">
      <c r="B15" s="961" t="s">
        <v>1078</v>
      </c>
    </row>
    <row r="16" spans="2:2">
      <c r="B16" s="960" t="s">
        <v>1079</v>
      </c>
    </row>
    <row r="17" spans="2:2">
      <c r="B17" s="960" t="s">
        <v>1080</v>
      </c>
    </row>
    <row r="18" spans="2:2">
      <c r="B18" s="960" t="s">
        <v>1081</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sheetPr enableFormatConditionsCalculation="0">
    <pageSetUpPr fitToPage="1"/>
  </sheetPr>
  <dimension ref="A1:R57"/>
  <sheetViews>
    <sheetView zoomScale="90" zoomScaleSheetLayoutView="90" workbookViewId="0">
      <selection activeCell="M38" sqref="M38"/>
    </sheetView>
  </sheetViews>
  <sheetFormatPr defaultColWidth="11" defaultRowHeight="12.75"/>
  <cols>
    <col min="1" max="1" width="4.875" style="209" customWidth="1"/>
    <col min="2" max="2" width="33.75" style="89" customWidth="1"/>
    <col min="3" max="3" width="8" style="210" customWidth="1"/>
    <col min="4" max="4" width="9.625" style="119" customWidth="1"/>
    <col min="5" max="5" width="10.625" style="119" customWidth="1"/>
    <col min="6" max="6" width="11.75" style="89" customWidth="1"/>
    <col min="7" max="16384" width="11" style="1"/>
  </cols>
  <sheetData>
    <row r="1" spans="1:18">
      <c r="A1" s="117"/>
      <c r="B1" s="102"/>
      <c r="C1" s="94"/>
      <c r="D1" s="95"/>
      <c r="E1" s="96"/>
    </row>
    <row r="2" spans="1:18">
      <c r="A2" s="118"/>
      <c r="B2" s="119"/>
      <c r="C2" s="2"/>
      <c r="D2" s="91"/>
      <c r="E2" s="3"/>
    </row>
    <row r="3" spans="1:18" ht="14.25" customHeight="1">
      <c r="A3" s="120"/>
      <c r="B3" s="90" t="s">
        <v>98</v>
      </c>
      <c r="C3" s="121"/>
      <c r="D3" s="121"/>
      <c r="E3" s="121"/>
    </row>
    <row r="4" spans="1:18" ht="13.5" thickBot="1">
      <c r="A4" s="122"/>
      <c r="B4" s="123"/>
      <c r="C4" s="124"/>
      <c r="D4" s="125"/>
      <c r="E4" s="126"/>
    </row>
    <row r="5" spans="1:18" ht="33.75">
      <c r="A5" s="8" t="s">
        <v>575</v>
      </c>
      <c r="B5" s="9" t="s">
        <v>576</v>
      </c>
      <c r="C5" s="9"/>
      <c r="D5" s="10" t="s">
        <v>577</v>
      </c>
      <c r="E5" s="9" t="s">
        <v>463</v>
      </c>
      <c r="F5" s="11" t="s">
        <v>578</v>
      </c>
    </row>
    <row r="6" spans="1:18" ht="18">
      <c r="A6" s="12"/>
      <c r="B6" s="13"/>
      <c r="C6" s="14"/>
      <c r="D6" s="13"/>
      <c r="E6" s="13"/>
      <c r="F6" s="13"/>
    </row>
    <row r="7" spans="1:18">
      <c r="A7" s="15"/>
      <c r="B7" s="16" t="s">
        <v>464</v>
      </c>
      <c r="C7" s="17"/>
      <c r="D7" s="18"/>
      <c r="E7" s="19"/>
      <c r="F7" s="19"/>
    </row>
    <row r="8" spans="1:18">
      <c r="A8" s="20" t="s">
        <v>465</v>
      </c>
      <c r="B8" s="21" t="str">
        <f>'1.OBJEKT IN ZU'!B3</f>
        <v>OBJEKT IN ZUNANJA UREDITEV</v>
      </c>
      <c r="C8" s="17"/>
      <c r="D8" s="22">
        <f>'1.OBJEKT IN ZU'!F25</f>
        <v>0</v>
      </c>
      <c r="E8" s="19"/>
      <c r="F8" s="19"/>
    </row>
    <row r="9" spans="1:18">
      <c r="A9" s="20"/>
      <c r="B9" s="21"/>
      <c r="C9" s="17"/>
      <c r="D9" s="18"/>
      <c r="E9" s="19"/>
      <c r="F9" s="19"/>
      <c r="L9" s="968"/>
      <c r="M9" s="968"/>
      <c r="N9" s="968"/>
      <c r="O9" s="968"/>
      <c r="P9" s="968"/>
      <c r="Q9" s="968"/>
      <c r="R9" s="968"/>
    </row>
    <row r="10" spans="1:18">
      <c r="A10" s="20"/>
      <c r="B10" s="16" t="s">
        <v>659</v>
      </c>
      <c r="C10" s="17"/>
      <c r="D10" s="18"/>
      <c r="E10" s="19"/>
      <c r="F10" s="19"/>
      <c r="L10" s="968"/>
      <c r="M10" s="968"/>
      <c r="N10" s="968"/>
      <c r="O10" s="968"/>
      <c r="P10" s="968"/>
      <c r="Q10" s="968"/>
      <c r="R10" s="968"/>
    </row>
    <row r="11" spans="1:18">
      <c r="A11" s="20" t="s">
        <v>466</v>
      </c>
      <c r="B11" s="21" t="s">
        <v>583</v>
      </c>
      <c r="C11" s="17"/>
      <c r="D11" s="22">
        <f>'2.HIDROMEHANSKA OPREMA'!F8</f>
        <v>0</v>
      </c>
      <c r="E11" s="19"/>
      <c r="F11" s="19"/>
      <c r="L11" s="968"/>
      <c r="M11" s="968"/>
      <c r="N11" s="968"/>
      <c r="O11" s="968"/>
      <c r="P11" s="968"/>
      <c r="Q11" s="968"/>
      <c r="R11" s="968"/>
    </row>
    <row r="12" spans="1:18" s="4" customFormat="1">
      <c r="A12" s="20"/>
      <c r="B12" s="21"/>
      <c r="C12" s="17"/>
      <c r="D12" s="18"/>
      <c r="E12" s="19"/>
      <c r="F12" s="19"/>
      <c r="L12" s="969"/>
      <c r="M12" s="969"/>
      <c r="N12" s="969"/>
      <c r="O12" s="969"/>
      <c r="P12" s="969"/>
      <c r="Q12" s="969"/>
      <c r="R12" s="969"/>
    </row>
    <row r="13" spans="1:18">
      <c r="A13" s="20"/>
      <c r="B13" s="16" t="s">
        <v>579</v>
      </c>
      <c r="C13" s="17"/>
      <c r="D13" s="18"/>
      <c r="E13" s="19"/>
      <c r="F13" s="19"/>
      <c r="L13" s="968"/>
      <c r="M13" s="968"/>
      <c r="N13" s="968"/>
      <c r="O13" s="968"/>
      <c r="P13" s="968"/>
      <c r="Q13" s="968"/>
      <c r="R13" s="968"/>
    </row>
    <row r="14" spans="1:18">
      <c r="A14" s="20" t="s">
        <v>468</v>
      </c>
      <c r="B14" s="21" t="s">
        <v>584</v>
      </c>
      <c r="C14" s="17"/>
      <c r="D14" s="22">
        <f>'3.ELEKTRO NN'!F11</f>
        <v>0</v>
      </c>
      <c r="E14" s="19"/>
      <c r="F14" s="19"/>
      <c r="L14" s="968"/>
      <c r="M14" s="968"/>
      <c r="N14" s="970"/>
      <c r="O14" s="974"/>
      <c r="P14" s="974"/>
      <c r="Q14" s="970"/>
      <c r="R14" s="970"/>
    </row>
    <row r="15" spans="1:18">
      <c r="A15" s="20" t="s">
        <v>541</v>
      </c>
      <c r="B15" s="21" t="s">
        <v>585</v>
      </c>
      <c r="C15" s="17"/>
      <c r="D15" s="22">
        <f>'4.ELEKTRO INTERNE'!F12</f>
        <v>0</v>
      </c>
      <c r="E15" s="19"/>
      <c r="F15" s="19"/>
      <c r="L15" s="968"/>
      <c r="M15" s="968"/>
      <c r="N15" s="974"/>
      <c r="O15" s="974"/>
      <c r="P15" s="970"/>
      <c r="Q15" s="970"/>
      <c r="R15" s="970"/>
    </row>
    <row r="16" spans="1:18">
      <c r="A16" s="20"/>
      <c r="B16" s="21"/>
      <c r="C16" s="17"/>
      <c r="D16" s="18"/>
      <c r="E16" s="19"/>
      <c r="F16" s="19"/>
      <c r="L16" s="968"/>
      <c r="M16" s="968"/>
      <c r="N16" s="974"/>
      <c r="O16" s="974"/>
      <c r="P16" s="970"/>
      <c r="Q16" s="971"/>
      <c r="R16" s="972"/>
    </row>
    <row r="17" spans="1:18">
      <c r="A17" s="20" t="s">
        <v>542</v>
      </c>
      <c r="B17" s="16" t="s">
        <v>467</v>
      </c>
      <c r="C17" s="17"/>
      <c r="D17" s="22">
        <f>'5.POSKUSNO OBR. IN NADZORI'!F8</f>
        <v>0</v>
      </c>
      <c r="E17" s="19"/>
      <c r="F17" s="19"/>
      <c r="L17" s="968"/>
      <c r="M17" s="968"/>
      <c r="N17" s="974"/>
      <c r="O17" s="974"/>
      <c r="P17" s="970"/>
      <c r="Q17" s="970"/>
      <c r="R17" s="972"/>
    </row>
    <row r="18" spans="1:18">
      <c r="A18" s="20"/>
      <c r="B18" s="21"/>
      <c r="C18" s="17"/>
      <c r="D18" s="18"/>
      <c r="E18" s="19"/>
      <c r="F18" s="19"/>
      <c r="L18" s="968"/>
      <c r="M18" s="968"/>
      <c r="N18" s="968"/>
      <c r="O18" s="968"/>
      <c r="P18" s="968"/>
      <c r="Q18" s="968"/>
      <c r="R18" s="968"/>
    </row>
    <row r="19" spans="1:18" ht="13.5" thickBot="1">
      <c r="A19" s="23"/>
      <c r="B19" s="24"/>
      <c r="C19" s="25"/>
      <c r="D19" s="26"/>
      <c r="E19" s="27"/>
      <c r="F19" s="27"/>
      <c r="L19" s="968"/>
      <c r="M19" s="968"/>
      <c r="N19" s="968"/>
      <c r="O19" s="968"/>
      <c r="P19" s="968"/>
      <c r="Q19" s="968"/>
      <c r="R19" s="968"/>
    </row>
    <row r="20" spans="1:18" ht="13.5" thickTop="1">
      <c r="A20" s="28"/>
      <c r="B20" s="29" t="s">
        <v>580</v>
      </c>
      <c r="C20" s="30"/>
      <c r="D20" s="31">
        <f>SUM(D8:D17)</f>
        <v>0</v>
      </c>
      <c r="E20" s="32"/>
      <c r="F20" s="32"/>
      <c r="L20" s="968"/>
      <c r="M20" s="968"/>
      <c r="N20" s="968"/>
      <c r="O20" s="968"/>
      <c r="P20" s="968"/>
      <c r="Q20" s="968"/>
      <c r="R20" s="968"/>
    </row>
    <row r="21" spans="1:18">
      <c r="A21" s="15"/>
      <c r="B21" s="21"/>
      <c r="C21" s="17"/>
      <c r="D21" s="18"/>
      <c r="E21" s="19"/>
      <c r="F21" s="19"/>
      <c r="L21" s="968"/>
      <c r="M21" s="968"/>
      <c r="N21" s="968"/>
      <c r="O21" s="968"/>
      <c r="P21" s="968"/>
      <c r="Q21" s="968"/>
      <c r="R21" s="968"/>
    </row>
    <row r="22" spans="1:18" ht="25.5" customHeight="1" thickBot="1">
      <c r="A22" s="23"/>
      <c r="B22" s="307" t="s">
        <v>871</v>
      </c>
      <c r="C22" s="320" t="s">
        <v>581</v>
      </c>
      <c r="D22" s="308">
        <f>0.1*D20</f>
        <v>0</v>
      </c>
      <c r="E22" s="309"/>
      <c r="F22" s="309"/>
    </row>
    <row r="23" spans="1:18" ht="14.25" thickTop="1" thickBot="1">
      <c r="A23" s="304"/>
      <c r="B23" s="305"/>
      <c r="C23" s="306"/>
      <c r="D23" s="305"/>
      <c r="E23" s="305"/>
      <c r="F23" s="305"/>
    </row>
    <row r="24" spans="1:18" ht="13.5" thickBot="1">
      <c r="A24" s="33"/>
      <c r="B24" s="34" t="s">
        <v>582</v>
      </c>
      <c r="C24" s="35"/>
      <c r="D24" s="36">
        <f>D20+D22</f>
        <v>0</v>
      </c>
      <c r="E24" s="36">
        <f>0.2*D24</f>
        <v>0</v>
      </c>
      <c r="F24" s="37">
        <f>D24+E24</f>
        <v>0</v>
      </c>
    </row>
    <row r="25" spans="1:18">
      <c r="A25" s="28"/>
      <c r="B25" s="38"/>
      <c r="C25" s="39"/>
      <c r="D25" s="38"/>
      <c r="E25" s="40"/>
      <c r="F25" s="38"/>
    </row>
    <row r="26" spans="1:18" ht="18">
      <c r="A26" s="41"/>
      <c r="B26" s="6"/>
      <c r="C26" s="42"/>
      <c r="D26" s="7"/>
      <c r="E26" s="7"/>
      <c r="F26" s="6"/>
    </row>
    <row r="27" spans="1:18" ht="15">
      <c r="A27" s="964"/>
      <c r="B27" s="965"/>
      <c r="C27" s="966"/>
      <c r="D27" s="967"/>
      <c r="E27" s="966"/>
      <c r="F27" s="966"/>
      <c r="G27" s="959"/>
    </row>
    <row r="28" spans="1:18" ht="15">
      <c r="A28" s="964"/>
      <c r="B28" s="965" t="s">
        <v>1084</v>
      </c>
      <c r="C28" s="966"/>
      <c r="D28" s="967"/>
      <c r="E28" s="966"/>
      <c r="F28" s="966"/>
      <c r="G28" s="959"/>
    </row>
    <row r="29" spans="1:18" ht="15">
      <c r="A29" s="964"/>
      <c r="B29" s="965" t="s">
        <v>1085</v>
      </c>
      <c r="C29" s="966"/>
      <c r="D29" s="967"/>
      <c r="E29" s="966"/>
      <c r="F29" s="966"/>
      <c r="G29" s="959"/>
    </row>
    <row r="30" spans="1:18" ht="15">
      <c r="A30" s="964"/>
      <c r="B30" s="965"/>
      <c r="C30" s="966"/>
      <c r="D30" s="967"/>
      <c r="E30" s="966"/>
      <c r="F30" s="966"/>
      <c r="G30" s="959"/>
    </row>
    <row r="31" spans="1:18" ht="15">
      <c r="A31" s="964"/>
      <c r="B31" s="965"/>
      <c r="C31" s="966" t="s">
        <v>1082</v>
      </c>
      <c r="D31" s="967"/>
      <c r="E31" s="966" t="s">
        <v>1083</v>
      </c>
      <c r="F31" s="966"/>
      <c r="G31" s="959"/>
    </row>
    <row r="32" spans="1:18" ht="15">
      <c r="A32" s="964"/>
      <c r="B32" s="965"/>
      <c r="C32" s="966"/>
      <c r="D32" s="967"/>
      <c r="E32" s="966"/>
      <c r="F32" s="966"/>
      <c r="G32" s="959"/>
    </row>
    <row r="33" spans="1:7" ht="15">
      <c r="A33" s="964"/>
      <c r="B33" s="965"/>
      <c r="C33" s="966"/>
      <c r="D33" s="967"/>
      <c r="E33" s="966"/>
      <c r="F33" s="966"/>
      <c r="G33" s="959"/>
    </row>
    <row r="34" spans="1:7" ht="15.75">
      <c r="A34" s="46"/>
      <c r="B34" s="43"/>
      <c r="C34" s="44"/>
      <c r="D34" s="45"/>
      <c r="E34" s="44"/>
      <c r="F34" s="44"/>
    </row>
    <row r="35" spans="1:7" ht="18">
      <c r="A35" s="46"/>
      <c r="B35" s="43"/>
      <c r="C35" s="44"/>
      <c r="D35" s="45"/>
      <c r="E35" s="7"/>
      <c r="F35" s="6"/>
    </row>
    <row r="37" spans="1:7">
      <c r="A37" s="89"/>
      <c r="C37" s="89"/>
      <c r="D37" s="89"/>
      <c r="E37" s="89"/>
    </row>
    <row r="38" spans="1:7">
      <c r="A38" s="89"/>
      <c r="C38" s="89"/>
      <c r="D38" s="89"/>
      <c r="E38" s="89"/>
    </row>
    <row r="39" spans="1:7">
      <c r="A39" s="89"/>
      <c r="C39" s="89"/>
      <c r="D39" s="89"/>
      <c r="E39" s="89"/>
    </row>
    <row r="40" spans="1:7">
      <c r="A40" s="89"/>
      <c r="C40" s="89"/>
      <c r="D40" s="89"/>
      <c r="E40" s="89"/>
    </row>
    <row r="41" spans="1:7">
      <c r="A41" s="89"/>
      <c r="C41" s="89"/>
      <c r="D41" s="89"/>
      <c r="E41" s="89"/>
    </row>
    <row r="42" spans="1:7">
      <c r="A42" s="89"/>
      <c r="C42" s="89"/>
      <c r="D42" s="89"/>
      <c r="E42" s="89"/>
    </row>
    <row r="43" spans="1:7">
      <c r="A43" s="89"/>
      <c r="C43" s="89"/>
      <c r="D43" s="89"/>
      <c r="E43" s="89"/>
    </row>
    <row r="44" spans="1:7">
      <c r="A44" s="89"/>
      <c r="C44" s="89"/>
      <c r="D44" s="89"/>
      <c r="E44" s="89"/>
    </row>
    <row r="45" spans="1:7">
      <c r="A45" s="89"/>
      <c r="C45" s="89"/>
      <c r="D45" s="89"/>
      <c r="E45" s="89"/>
    </row>
    <row r="46" spans="1:7">
      <c r="A46" s="89"/>
      <c r="C46" s="89"/>
      <c r="D46" s="89"/>
      <c r="E46" s="89"/>
    </row>
    <row r="47" spans="1:7">
      <c r="A47" s="89"/>
      <c r="C47" s="89"/>
      <c r="D47" s="89"/>
      <c r="E47" s="89"/>
    </row>
    <row r="48" spans="1:7">
      <c r="A48" s="89"/>
      <c r="C48" s="89"/>
      <c r="D48" s="89"/>
      <c r="E48" s="89"/>
    </row>
    <row r="49" spans="1:5">
      <c r="A49" s="89"/>
      <c r="C49" s="89"/>
      <c r="D49" s="89"/>
      <c r="E49" s="89"/>
    </row>
    <row r="50" spans="1:5">
      <c r="A50" s="89"/>
      <c r="C50" s="89"/>
      <c r="D50" s="89"/>
      <c r="E50" s="89"/>
    </row>
    <row r="51" spans="1:5">
      <c r="A51" s="89"/>
      <c r="C51" s="89"/>
      <c r="D51" s="89"/>
      <c r="E51" s="89"/>
    </row>
    <row r="52" spans="1:5">
      <c r="A52" s="89"/>
      <c r="C52" s="89"/>
      <c r="D52" s="89"/>
      <c r="E52" s="89"/>
    </row>
    <row r="53" spans="1:5">
      <c r="A53" s="89"/>
      <c r="C53" s="89"/>
      <c r="D53" s="89"/>
      <c r="E53" s="89"/>
    </row>
    <row r="54" spans="1:5">
      <c r="A54" s="89"/>
      <c r="C54" s="89"/>
      <c r="D54" s="89"/>
      <c r="E54" s="89"/>
    </row>
    <row r="55" spans="1:5">
      <c r="A55" s="89"/>
      <c r="C55" s="89"/>
      <c r="D55" s="89"/>
      <c r="E55" s="89"/>
    </row>
    <row r="56" spans="1:5">
      <c r="A56" s="89"/>
      <c r="C56" s="89"/>
      <c r="D56" s="89"/>
      <c r="E56" s="89"/>
    </row>
    <row r="57" spans="1:5">
      <c r="A57" s="89"/>
      <c r="C57" s="89"/>
      <c r="D57" s="89"/>
      <c r="E57" s="89"/>
    </row>
  </sheetData>
  <sheetProtection selectLockedCells="1"/>
  <mergeCells count="4">
    <mergeCell ref="O14:P14"/>
    <mergeCell ref="N15:O15"/>
    <mergeCell ref="N16:O16"/>
    <mergeCell ref="N17:O17"/>
  </mergeCells>
  <phoneticPr fontId="27" type="noConversion"/>
  <pageMargins left="0.78740157480314965" right="0.74803149606299213" top="0.98425196850393704" bottom="0.98425196850393704" header="0.51181102362204722" footer="0.51181102362204722"/>
  <pageSetup paperSize="9" firstPageNumber="0" fitToHeight="0"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sheetPr enableFormatConditionsCalculation="0">
    <pageSetUpPr fitToPage="1"/>
  </sheetPr>
  <dimension ref="A1:HR3390"/>
  <sheetViews>
    <sheetView topLeftCell="A37" zoomScaleSheetLayoutView="90" workbookViewId="0">
      <selection activeCell="K61" sqref="K61"/>
    </sheetView>
  </sheetViews>
  <sheetFormatPr defaultColWidth="13.625" defaultRowHeight="12.75"/>
  <cols>
    <col min="1" max="1" width="9" style="819" customWidth="1"/>
    <col min="2" max="2" width="43.625" style="434" customWidth="1"/>
    <col min="3" max="3" width="8" style="820" customWidth="1"/>
    <col min="4" max="4" width="6.625" style="821" customWidth="1"/>
    <col min="5" max="5" width="13.625" style="504" customWidth="1"/>
    <col min="6" max="6" width="13" style="505" customWidth="1"/>
    <col min="7" max="7" width="11" style="434" customWidth="1"/>
    <col min="8" max="252" width="9" style="434" customWidth="1"/>
    <col min="253" max="253" width="43.625" style="434" customWidth="1"/>
    <col min="254" max="254" width="8" style="434" customWidth="1"/>
    <col min="255" max="255" width="6.625" style="434" customWidth="1"/>
    <col min="256" max="16384" width="13.625" style="434"/>
  </cols>
  <sheetData>
    <row r="1" spans="1:6" ht="13.5" thickBot="1">
      <c r="A1" s="560"/>
      <c r="B1" s="561"/>
      <c r="C1" s="562"/>
      <c r="D1" s="563"/>
      <c r="E1" s="433"/>
      <c r="F1" s="433"/>
    </row>
    <row r="2" spans="1:6">
      <c r="A2" s="564"/>
      <c r="B2" s="565" t="s">
        <v>98</v>
      </c>
      <c r="C2" s="566"/>
      <c r="D2" s="567"/>
      <c r="E2" s="435"/>
      <c r="F2" s="436"/>
    </row>
    <row r="3" spans="1:6">
      <c r="A3" s="568" t="s">
        <v>465</v>
      </c>
      <c r="B3" s="569" t="s">
        <v>657</v>
      </c>
      <c r="C3" s="570"/>
      <c r="D3" s="571"/>
      <c r="E3" s="437"/>
      <c r="F3" s="438"/>
    </row>
    <row r="4" spans="1:6">
      <c r="A4" s="572"/>
      <c r="B4" s="561"/>
      <c r="C4" s="562"/>
      <c r="D4" s="563"/>
      <c r="E4" s="433"/>
      <c r="F4" s="439"/>
    </row>
    <row r="5" spans="1:6">
      <c r="A5" s="572"/>
      <c r="B5" s="573"/>
      <c r="C5" s="451"/>
      <c r="D5" s="574"/>
      <c r="E5" s="433"/>
      <c r="F5" s="439"/>
    </row>
    <row r="6" spans="1:6">
      <c r="A6" s="575"/>
      <c r="B6" s="576" t="s">
        <v>462</v>
      </c>
      <c r="C6" s="577"/>
      <c r="D6" s="578"/>
      <c r="E6" s="441"/>
      <c r="F6" s="337" t="s">
        <v>531</v>
      </c>
    </row>
    <row r="7" spans="1:6">
      <c r="A7" s="579" t="s">
        <v>532</v>
      </c>
      <c r="B7" s="580" t="s">
        <v>464</v>
      </c>
      <c r="C7" s="581"/>
      <c r="D7" s="582"/>
      <c r="E7" s="211"/>
      <c r="F7" s="338"/>
    </row>
    <row r="8" spans="1:6">
      <c r="A8" s="583" t="s">
        <v>446</v>
      </c>
      <c r="B8" s="584" t="s">
        <v>566</v>
      </c>
      <c r="C8" s="585"/>
      <c r="D8" s="586"/>
      <c r="E8" s="442"/>
      <c r="F8" s="443">
        <f>F45</f>
        <v>0</v>
      </c>
    </row>
    <row r="9" spans="1:6">
      <c r="A9" s="583" t="s">
        <v>447</v>
      </c>
      <c r="B9" s="584" t="s">
        <v>474</v>
      </c>
      <c r="C9" s="585"/>
      <c r="D9" s="586"/>
      <c r="E9" s="442"/>
      <c r="F9" s="443">
        <f>F72</f>
        <v>0</v>
      </c>
    </row>
    <row r="10" spans="1:6">
      <c r="A10" s="583" t="s">
        <v>448</v>
      </c>
      <c r="B10" s="584" t="s">
        <v>567</v>
      </c>
      <c r="C10" s="585"/>
      <c r="D10" s="586"/>
      <c r="E10" s="442"/>
      <c r="F10" s="443">
        <f>F79</f>
        <v>0</v>
      </c>
    </row>
    <row r="11" spans="1:6">
      <c r="A11" s="583" t="s">
        <v>449</v>
      </c>
      <c r="B11" s="584" t="s">
        <v>533</v>
      </c>
      <c r="C11" s="585"/>
      <c r="D11" s="586"/>
      <c r="E11" s="442"/>
      <c r="F11" s="443">
        <f>F101</f>
        <v>0</v>
      </c>
    </row>
    <row r="12" spans="1:6">
      <c r="A12" s="583" t="s">
        <v>484</v>
      </c>
      <c r="B12" s="584" t="s">
        <v>440</v>
      </c>
      <c r="C12" s="585"/>
      <c r="D12" s="586"/>
      <c r="E12" s="442"/>
      <c r="F12" s="443">
        <f>F128</f>
        <v>0</v>
      </c>
    </row>
    <row r="13" spans="1:6">
      <c r="A13" s="583" t="s">
        <v>610</v>
      </c>
      <c r="B13" s="584" t="s">
        <v>435</v>
      </c>
      <c r="C13" s="585"/>
      <c r="D13" s="586"/>
      <c r="E13" s="442"/>
      <c r="F13" s="443">
        <f>F158</f>
        <v>0</v>
      </c>
    </row>
    <row r="14" spans="1:6">
      <c r="A14" s="583" t="s">
        <v>630</v>
      </c>
      <c r="B14" s="584" t="s">
        <v>591</v>
      </c>
      <c r="C14" s="585"/>
      <c r="D14" s="586"/>
      <c r="E14" s="442"/>
      <c r="F14" s="443">
        <f>F192</f>
        <v>0</v>
      </c>
    </row>
    <row r="15" spans="1:6">
      <c r="A15" s="587" t="s">
        <v>646</v>
      </c>
      <c r="B15" s="588" t="s">
        <v>597</v>
      </c>
      <c r="C15" s="589"/>
      <c r="D15" s="590"/>
      <c r="E15" s="444"/>
      <c r="F15" s="445">
        <f>F208</f>
        <v>0</v>
      </c>
    </row>
    <row r="16" spans="1:6">
      <c r="A16" s="587"/>
      <c r="B16" s="591" t="s">
        <v>534</v>
      </c>
      <c r="C16" s="589"/>
      <c r="D16" s="590"/>
      <c r="E16" s="444"/>
      <c r="F16" s="339">
        <f>SUM(F8:F15)</f>
        <v>0</v>
      </c>
    </row>
    <row r="17" spans="1:8">
      <c r="A17" s="592"/>
      <c r="B17" s="593"/>
      <c r="C17" s="594"/>
      <c r="D17" s="595"/>
      <c r="E17" s="446"/>
      <c r="F17" s="447"/>
    </row>
    <row r="18" spans="1:8">
      <c r="A18" s="596" t="s">
        <v>460</v>
      </c>
      <c r="B18" s="597" t="s">
        <v>441</v>
      </c>
      <c r="C18" s="598"/>
      <c r="D18" s="599"/>
      <c r="E18" s="213"/>
      <c r="F18" s="340"/>
    </row>
    <row r="19" spans="1:8">
      <c r="A19" s="600" t="s">
        <v>450</v>
      </c>
      <c r="B19" s="601" t="s">
        <v>442</v>
      </c>
      <c r="C19" s="577"/>
      <c r="D19" s="578"/>
      <c r="E19" s="441"/>
      <c r="F19" s="448">
        <f>F219</f>
        <v>0</v>
      </c>
    </row>
    <row r="20" spans="1:8">
      <c r="A20" s="600" t="s">
        <v>451</v>
      </c>
      <c r="B20" s="601" t="s">
        <v>443</v>
      </c>
      <c r="C20" s="577"/>
      <c r="D20" s="578"/>
      <c r="E20" s="441"/>
      <c r="F20" s="448">
        <f>F223</f>
        <v>0</v>
      </c>
    </row>
    <row r="21" spans="1:8">
      <c r="A21" s="600" t="s">
        <v>452</v>
      </c>
      <c r="B21" s="601" t="s">
        <v>595</v>
      </c>
      <c r="C21" s="577"/>
      <c r="D21" s="578"/>
      <c r="E21" s="441"/>
      <c r="F21" s="448">
        <f>F230</f>
        <v>0</v>
      </c>
    </row>
    <row r="22" spans="1:8">
      <c r="A22" s="600" t="s">
        <v>485</v>
      </c>
      <c r="B22" s="601" t="s">
        <v>151</v>
      </c>
      <c r="C22" s="577"/>
      <c r="D22" s="578"/>
      <c r="E22" s="441"/>
      <c r="F22" s="448">
        <f>F239</f>
        <v>0</v>
      </c>
    </row>
    <row r="23" spans="1:8">
      <c r="A23" s="600"/>
      <c r="B23" s="576" t="s">
        <v>444</v>
      </c>
      <c r="C23" s="577"/>
      <c r="D23" s="578"/>
      <c r="E23" s="441"/>
      <c r="F23" s="342">
        <f>SUM(F19:F22)</f>
        <v>0</v>
      </c>
    </row>
    <row r="24" spans="1:8" ht="13.5" thickBot="1">
      <c r="A24" s="602"/>
      <c r="B24" s="603"/>
      <c r="C24" s="604"/>
      <c r="D24" s="605"/>
      <c r="E24" s="449"/>
      <c r="F24" s="450"/>
    </row>
    <row r="25" spans="1:8" ht="14.25" thickTop="1" thickBot="1">
      <c r="A25" s="606"/>
      <c r="B25" s="607" t="s">
        <v>540</v>
      </c>
      <c r="C25" s="608"/>
      <c r="D25" s="609">
        <v>0.2</v>
      </c>
      <c r="E25" s="214"/>
      <c r="F25" s="343">
        <f>F16+F23</f>
        <v>0</v>
      </c>
    </row>
    <row r="26" spans="1:8">
      <c r="A26" s="610"/>
      <c r="B26" s="573"/>
      <c r="C26" s="433"/>
      <c r="D26" s="574"/>
      <c r="E26" s="433"/>
      <c r="F26" s="451"/>
    </row>
    <row r="27" spans="1:8">
      <c r="A27" s="610"/>
      <c r="B27" s="573" t="s">
        <v>535</v>
      </c>
      <c r="C27" s="433"/>
      <c r="D27" s="574"/>
      <c r="E27" s="433"/>
      <c r="F27" s="451"/>
    </row>
    <row r="28" spans="1:8">
      <c r="A28" s="610"/>
      <c r="B28" s="573"/>
      <c r="C28" s="433"/>
      <c r="D28" s="574"/>
      <c r="E28" s="433"/>
      <c r="F28" s="451"/>
    </row>
    <row r="29" spans="1:8">
      <c r="A29" s="610"/>
      <c r="B29" s="611"/>
      <c r="C29" s="433"/>
      <c r="D29" s="574"/>
      <c r="E29" s="433"/>
      <c r="F29" s="451"/>
    </row>
    <row r="30" spans="1:8" ht="13.5" thickBot="1">
      <c r="A30" s="610"/>
      <c r="B30" s="573"/>
      <c r="C30" s="433"/>
      <c r="D30" s="574"/>
      <c r="E30" s="433"/>
      <c r="F30" s="451"/>
    </row>
    <row r="31" spans="1:8" s="616" customFormat="1" ht="26.25" thickBot="1">
      <c r="A31" s="612" t="s">
        <v>536</v>
      </c>
      <c r="B31" s="613" t="s">
        <v>537</v>
      </c>
      <c r="C31" s="215" t="s">
        <v>538</v>
      </c>
      <c r="D31" s="614" t="s">
        <v>539</v>
      </c>
      <c r="E31" s="215" t="s">
        <v>829</v>
      </c>
      <c r="F31" s="344" t="s">
        <v>830</v>
      </c>
      <c r="G31" s="216"/>
      <c r="H31" s="615"/>
    </row>
    <row r="32" spans="1:8" s="217" customFormat="1" ht="13.5" thickBot="1">
      <c r="A32" s="617" t="s">
        <v>532</v>
      </c>
      <c r="B32" s="618" t="s">
        <v>464</v>
      </c>
      <c r="C32" s="231"/>
      <c r="D32" s="231"/>
      <c r="E32" s="231"/>
      <c r="F32" s="345"/>
    </row>
    <row r="33" spans="1:226" s="452" customFormat="1" ht="13.5" thickBot="1">
      <c r="A33" s="619"/>
      <c r="B33" s="620"/>
      <c r="C33" s="218"/>
      <c r="D33" s="621"/>
      <c r="E33" s="218"/>
      <c r="F33" s="218"/>
    </row>
    <row r="34" spans="1:226">
      <c r="A34" s="622" t="s">
        <v>446</v>
      </c>
      <c r="B34" s="623" t="s">
        <v>566</v>
      </c>
      <c r="C34" s="454"/>
      <c r="D34" s="624"/>
      <c r="E34" s="454"/>
      <c r="F34" s="455"/>
    </row>
    <row r="35" spans="1:226" ht="25.5">
      <c r="A35" s="625" t="s">
        <v>486</v>
      </c>
      <c r="B35" s="626" t="s">
        <v>152</v>
      </c>
      <c r="C35" s="627">
        <v>1</v>
      </c>
      <c r="D35" s="628" t="s">
        <v>425</v>
      </c>
      <c r="E35" s="627"/>
      <c r="F35" s="627">
        <f>C35*E35</f>
        <v>0</v>
      </c>
      <c r="G35" s="629"/>
      <c r="H35" s="630"/>
      <c r="I35" s="630"/>
      <c r="J35" s="630"/>
      <c r="K35" s="630"/>
      <c r="L35" s="630"/>
      <c r="M35" s="630"/>
      <c r="N35" s="630"/>
      <c r="O35" s="630"/>
      <c r="P35" s="630"/>
      <c r="Q35" s="630"/>
      <c r="R35" s="630"/>
      <c r="S35" s="630"/>
      <c r="T35" s="630"/>
      <c r="U35" s="630"/>
      <c r="V35" s="630"/>
      <c r="W35" s="630"/>
      <c r="X35" s="630"/>
      <c r="Y35" s="630"/>
      <c r="Z35" s="630"/>
      <c r="AA35" s="630"/>
      <c r="AB35" s="630"/>
      <c r="AC35" s="630"/>
      <c r="AD35" s="630"/>
      <c r="AE35" s="630"/>
      <c r="AF35" s="630"/>
      <c r="AG35" s="630"/>
      <c r="AH35" s="630"/>
      <c r="AI35" s="630"/>
      <c r="AJ35" s="630"/>
      <c r="AK35" s="630"/>
      <c r="AL35" s="630"/>
      <c r="AM35" s="630"/>
      <c r="AN35" s="630"/>
      <c r="AO35" s="630"/>
      <c r="AP35" s="630"/>
      <c r="AQ35" s="630"/>
      <c r="AR35" s="630"/>
      <c r="AS35" s="630"/>
      <c r="AT35" s="630"/>
      <c r="AU35" s="630"/>
      <c r="AV35" s="630"/>
      <c r="AW35" s="630"/>
      <c r="AX35" s="630"/>
      <c r="AY35" s="630"/>
      <c r="AZ35" s="630"/>
      <c r="BA35" s="630"/>
      <c r="BB35" s="630"/>
      <c r="BC35" s="630"/>
      <c r="BD35" s="630"/>
      <c r="BE35" s="630"/>
      <c r="BF35" s="630"/>
      <c r="BG35" s="630"/>
      <c r="BH35" s="630"/>
      <c r="BI35" s="630"/>
      <c r="BJ35" s="630"/>
      <c r="BK35" s="630"/>
      <c r="BL35" s="630"/>
      <c r="BM35" s="630"/>
      <c r="BN35" s="630"/>
      <c r="BO35" s="630"/>
      <c r="BP35" s="630"/>
      <c r="BQ35" s="630"/>
      <c r="BR35" s="630"/>
      <c r="BS35" s="630"/>
      <c r="BT35" s="630"/>
      <c r="BU35" s="630"/>
      <c r="BV35" s="630"/>
      <c r="BW35" s="630"/>
      <c r="BX35" s="630"/>
      <c r="BY35" s="630"/>
      <c r="BZ35" s="630"/>
      <c r="CA35" s="630"/>
      <c r="CB35" s="630"/>
      <c r="CC35" s="630"/>
      <c r="CD35" s="630"/>
      <c r="CE35" s="630"/>
      <c r="CF35" s="630"/>
      <c r="CG35" s="630"/>
      <c r="CH35" s="630"/>
      <c r="CI35" s="630"/>
      <c r="CJ35" s="630"/>
      <c r="CK35" s="630"/>
      <c r="CL35" s="630"/>
      <c r="CM35" s="630"/>
      <c r="CN35" s="630"/>
      <c r="CO35" s="630"/>
      <c r="CP35" s="630"/>
      <c r="CQ35" s="630"/>
      <c r="CR35" s="630"/>
      <c r="CS35" s="630"/>
      <c r="CT35" s="630"/>
      <c r="CU35" s="630"/>
      <c r="CV35" s="630"/>
      <c r="CW35" s="630"/>
      <c r="CX35" s="630"/>
      <c r="CY35" s="630"/>
      <c r="CZ35" s="630"/>
      <c r="DA35" s="630"/>
      <c r="DB35" s="630"/>
      <c r="DC35" s="630"/>
      <c r="DD35" s="630"/>
      <c r="DE35" s="630"/>
      <c r="DF35" s="630"/>
      <c r="DG35" s="630"/>
      <c r="DH35" s="630"/>
      <c r="DI35" s="630"/>
      <c r="DJ35" s="630"/>
      <c r="DK35" s="630"/>
      <c r="DL35" s="630"/>
      <c r="DM35" s="630"/>
      <c r="DN35" s="630"/>
      <c r="DO35" s="630"/>
      <c r="DP35" s="630"/>
      <c r="DQ35" s="630"/>
      <c r="DR35" s="630"/>
      <c r="DS35" s="630"/>
      <c r="DT35" s="630"/>
      <c r="DU35" s="630"/>
      <c r="DV35" s="630"/>
      <c r="DW35" s="630"/>
      <c r="DX35" s="630"/>
      <c r="DY35" s="630"/>
      <c r="DZ35" s="630"/>
      <c r="EA35" s="630"/>
      <c r="EB35" s="630"/>
      <c r="EC35" s="630"/>
      <c r="ED35" s="630"/>
      <c r="EE35" s="630"/>
      <c r="EF35" s="630"/>
      <c r="EG35" s="630"/>
      <c r="EH35" s="630"/>
      <c r="EI35" s="630"/>
      <c r="EJ35" s="630"/>
      <c r="EK35" s="630"/>
      <c r="EL35" s="630"/>
      <c r="EM35" s="630"/>
      <c r="EN35" s="630"/>
      <c r="EO35" s="630"/>
      <c r="EP35" s="630"/>
      <c r="EQ35" s="630"/>
      <c r="ER35" s="630"/>
      <c r="ES35" s="630"/>
      <c r="ET35" s="630"/>
      <c r="EU35" s="630"/>
      <c r="EV35" s="630"/>
      <c r="EW35" s="630"/>
      <c r="EX35" s="630"/>
      <c r="EY35" s="630"/>
      <c r="EZ35" s="630"/>
      <c r="FA35" s="630"/>
      <c r="FB35" s="630"/>
      <c r="FC35" s="630"/>
      <c r="FD35" s="630"/>
      <c r="FE35" s="630"/>
      <c r="FF35" s="630"/>
      <c r="FG35" s="630"/>
      <c r="FH35" s="630"/>
      <c r="FI35" s="630"/>
      <c r="FJ35" s="630"/>
      <c r="FK35" s="630"/>
      <c r="FL35" s="630"/>
      <c r="FM35" s="630"/>
      <c r="FN35" s="630"/>
      <c r="FO35" s="630"/>
      <c r="FP35" s="630"/>
      <c r="FQ35" s="630"/>
      <c r="FR35" s="630"/>
      <c r="FS35" s="630"/>
      <c r="FT35" s="630"/>
      <c r="FU35" s="630"/>
      <c r="FV35" s="630"/>
      <c r="FW35" s="630"/>
      <c r="FX35" s="630"/>
      <c r="FY35" s="630"/>
      <c r="FZ35" s="630"/>
      <c r="GA35" s="630"/>
      <c r="GB35" s="630"/>
      <c r="GC35" s="630"/>
      <c r="GD35" s="630"/>
      <c r="GE35" s="630"/>
      <c r="GF35" s="630"/>
      <c r="GG35" s="630"/>
      <c r="GH35" s="630"/>
      <c r="GI35" s="630"/>
      <c r="GJ35" s="630"/>
      <c r="GK35" s="630"/>
      <c r="GL35" s="630"/>
      <c r="GM35" s="630"/>
      <c r="GN35" s="630"/>
      <c r="GO35" s="630"/>
      <c r="GP35" s="630"/>
      <c r="GQ35" s="630"/>
      <c r="GR35" s="630"/>
      <c r="GS35" s="630"/>
      <c r="GT35" s="630"/>
      <c r="GU35" s="630"/>
      <c r="GV35" s="630"/>
      <c r="GW35" s="630"/>
      <c r="GX35" s="630"/>
      <c r="GY35" s="630"/>
      <c r="GZ35" s="630"/>
      <c r="HA35" s="630"/>
      <c r="HB35" s="630"/>
      <c r="HC35" s="630"/>
      <c r="HD35" s="630"/>
      <c r="HE35" s="630"/>
      <c r="HF35" s="630"/>
      <c r="HG35" s="630"/>
      <c r="HH35" s="630"/>
      <c r="HI35" s="630"/>
      <c r="HJ35" s="630"/>
      <c r="HK35" s="630"/>
      <c r="HL35" s="630"/>
      <c r="HM35" s="630"/>
      <c r="HN35" s="630"/>
      <c r="HO35" s="630"/>
      <c r="HP35" s="630"/>
      <c r="HQ35" s="630"/>
      <c r="HR35" s="630"/>
    </row>
    <row r="36" spans="1:226" ht="25.5">
      <c r="A36" s="625" t="s">
        <v>487</v>
      </c>
      <c r="B36" s="631" t="s">
        <v>599</v>
      </c>
      <c r="C36" s="594">
        <v>1</v>
      </c>
      <c r="D36" s="628" t="s">
        <v>425</v>
      </c>
      <c r="E36" s="632"/>
      <c r="F36" s="627">
        <f t="shared" ref="F36:F44" si="0">C36*E36</f>
        <v>0</v>
      </c>
      <c r="G36" s="456"/>
    </row>
    <row r="37" spans="1:226">
      <c r="A37" s="625" t="s">
        <v>488</v>
      </c>
      <c r="B37" s="593" t="s">
        <v>153</v>
      </c>
      <c r="C37" s="594">
        <v>6</v>
      </c>
      <c r="D37" s="628" t="s">
        <v>425</v>
      </c>
      <c r="E37" s="632"/>
      <c r="F37" s="627">
        <f t="shared" si="0"/>
        <v>0</v>
      </c>
      <c r="G37" s="456"/>
    </row>
    <row r="38" spans="1:226" ht="15.75">
      <c r="A38" s="625" t="s">
        <v>489</v>
      </c>
      <c r="B38" s="593" t="s">
        <v>587</v>
      </c>
      <c r="C38" s="594">
        <v>7</v>
      </c>
      <c r="D38" s="633" t="s">
        <v>425</v>
      </c>
      <c r="E38" s="634"/>
      <c r="F38" s="627">
        <f t="shared" si="0"/>
        <v>0</v>
      </c>
      <c r="G38" s="219"/>
      <c r="H38" s="635"/>
      <c r="I38" s="636"/>
      <c r="J38" s="636"/>
      <c r="K38" s="636"/>
      <c r="L38" s="636"/>
      <c r="M38" s="636"/>
      <c r="N38" s="636"/>
      <c r="O38" s="636"/>
      <c r="P38" s="636"/>
      <c r="Q38" s="636"/>
      <c r="R38" s="636"/>
      <c r="S38" s="636"/>
      <c r="T38" s="636"/>
      <c r="U38" s="636"/>
      <c r="V38" s="636"/>
      <c r="W38" s="636"/>
      <c r="X38" s="636"/>
      <c r="Y38" s="636"/>
      <c r="Z38" s="636"/>
      <c r="AA38" s="636"/>
      <c r="AB38" s="636"/>
      <c r="AC38" s="636"/>
      <c r="AD38" s="636"/>
      <c r="AE38" s="636"/>
      <c r="AF38" s="636"/>
      <c r="AG38" s="636"/>
      <c r="AH38" s="636"/>
      <c r="AI38" s="636"/>
      <c r="AJ38" s="636"/>
      <c r="AK38" s="636"/>
      <c r="AL38" s="636"/>
      <c r="AM38" s="636"/>
      <c r="AN38" s="636"/>
      <c r="AO38" s="636"/>
      <c r="AP38" s="636"/>
      <c r="AQ38" s="636"/>
      <c r="AR38" s="636"/>
      <c r="AS38" s="636"/>
      <c r="AT38" s="636"/>
      <c r="AU38" s="636"/>
      <c r="AV38" s="636"/>
      <c r="AW38" s="636"/>
      <c r="AX38" s="636"/>
      <c r="AY38" s="636"/>
      <c r="AZ38" s="636"/>
      <c r="BA38" s="636"/>
      <c r="BB38" s="636"/>
      <c r="BC38" s="636"/>
      <c r="BD38" s="636"/>
      <c r="BE38" s="636"/>
      <c r="BF38" s="636"/>
      <c r="BG38" s="636"/>
      <c r="BH38" s="636"/>
      <c r="BI38" s="636"/>
      <c r="BJ38" s="636"/>
      <c r="BK38" s="636"/>
      <c r="BL38" s="636"/>
      <c r="BM38" s="636"/>
      <c r="BN38" s="636"/>
      <c r="BO38" s="636"/>
      <c r="BP38" s="636"/>
      <c r="BQ38" s="636"/>
      <c r="BR38" s="636"/>
      <c r="BS38" s="636"/>
      <c r="BT38" s="636"/>
      <c r="BU38" s="636"/>
      <c r="BV38" s="636"/>
      <c r="BW38" s="636"/>
      <c r="BX38" s="636"/>
      <c r="BY38" s="636"/>
      <c r="BZ38" s="636"/>
      <c r="CA38" s="636"/>
      <c r="CB38" s="636"/>
      <c r="CC38" s="636"/>
      <c r="CD38" s="636"/>
      <c r="CE38" s="636"/>
      <c r="CF38" s="636"/>
      <c r="CG38" s="636"/>
      <c r="CH38" s="636"/>
      <c r="CI38" s="636"/>
      <c r="CJ38" s="636"/>
      <c r="CK38" s="636"/>
      <c r="CL38" s="636"/>
      <c r="CM38" s="636"/>
      <c r="CN38" s="636"/>
      <c r="CO38" s="636"/>
      <c r="CP38" s="636"/>
      <c r="CQ38" s="636"/>
      <c r="CR38" s="636"/>
      <c r="CS38" s="636"/>
      <c r="CT38" s="636"/>
      <c r="CU38" s="636"/>
      <c r="CV38" s="636"/>
      <c r="CW38" s="636"/>
      <c r="CX38" s="636"/>
      <c r="CY38" s="636"/>
      <c r="CZ38" s="636"/>
      <c r="DA38" s="636"/>
      <c r="DB38" s="636"/>
      <c r="DC38" s="636"/>
      <c r="DD38" s="636"/>
      <c r="DE38" s="636"/>
      <c r="DF38" s="636"/>
      <c r="DG38" s="636"/>
      <c r="DH38" s="636"/>
      <c r="DI38" s="636"/>
      <c r="DJ38" s="636"/>
      <c r="DK38" s="636"/>
      <c r="DL38" s="636"/>
      <c r="DM38" s="636"/>
      <c r="DN38" s="636"/>
      <c r="DO38" s="636"/>
      <c r="DP38" s="636"/>
      <c r="DQ38" s="636"/>
      <c r="DR38" s="636"/>
      <c r="DS38" s="636"/>
      <c r="DT38" s="636"/>
      <c r="DU38" s="636"/>
      <c r="DV38" s="636"/>
      <c r="DW38" s="636"/>
      <c r="DX38" s="636"/>
      <c r="DY38" s="636"/>
      <c r="DZ38" s="636"/>
      <c r="EA38" s="636"/>
      <c r="EB38" s="636"/>
      <c r="EC38" s="636"/>
      <c r="ED38" s="636"/>
      <c r="EE38" s="636"/>
      <c r="EF38" s="636"/>
      <c r="EG38" s="636"/>
      <c r="EH38" s="636"/>
      <c r="EI38" s="636"/>
      <c r="EJ38" s="636"/>
      <c r="EK38" s="636"/>
      <c r="EL38" s="636"/>
      <c r="EM38" s="636"/>
      <c r="EN38" s="636"/>
      <c r="EO38" s="636"/>
      <c r="EP38" s="636"/>
      <c r="EQ38" s="636"/>
      <c r="ER38" s="636"/>
      <c r="ES38" s="636"/>
      <c r="ET38" s="636"/>
      <c r="EU38" s="636"/>
      <c r="EV38" s="636"/>
      <c r="EW38" s="636"/>
      <c r="EX38" s="636"/>
      <c r="EY38" s="636"/>
      <c r="EZ38" s="636"/>
      <c r="FA38" s="636"/>
      <c r="FB38" s="636"/>
      <c r="FC38" s="636"/>
      <c r="FD38" s="636"/>
      <c r="FE38" s="636"/>
      <c r="FF38" s="636"/>
      <c r="FG38" s="636"/>
      <c r="FH38" s="636"/>
      <c r="FI38" s="636"/>
      <c r="FJ38" s="636"/>
      <c r="FK38" s="636"/>
      <c r="FL38" s="636"/>
      <c r="FM38" s="636"/>
      <c r="FN38" s="636"/>
      <c r="FO38" s="636"/>
      <c r="FP38" s="636"/>
      <c r="FQ38" s="636"/>
      <c r="FR38" s="636"/>
      <c r="FS38" s="636"/>
      <c r="FT38" s="636"/>
      <c r="FU38" s="636"/>
      <c r="FV38" s="636"/>
      <c r="FW38" s="636"/>
      <c r="FX38" s="636"/>
      <c r="FY38" s="636"/>
      <c r="FZ38" s="636"/>
      <c r="GA38" s="636"/>
      <c r="GB38" s="636"/>
      <c r="GC38" s="636"/>
      <c r="GD38" s="636"/>
      <c r="GE38" s="636"/>
      <c r="GF38" s="636"/>
      <c r="GG38" s="636"/>
      <c r="GH38" s="636"/>
      <c r="GI38" s="636"/>
      <c r="GJ38" s="636"/>
      <c r="GK38" s="636"/>
      <c r="GL38" s="636"/>
      <c r="GM38" s="636"/>
      <c r="GN38" s="636"/>
      <c r="GO38" s="636"/>
      <c r="GP38" s="636"/>
      <c r="GQ38" s="636"/>
      <c r="GR38" s="636"/>
      <c r="GS38" s="636"/>
      <c r="GT38" s="636"/>
      <c r="GU38" s="636"/>
      <c r="GV38" s="636"/>
      <c r="GW38" s="636"/>
      <c r="GX38" s="636"/>
      <c r="GY38" s="636"/>
      <c r="GZ38" s="636"/>
      <c r="HA38" s="636"/>
      <c r="HB38" s="636"/>
      <c r="HC38" s="636"/>
      <c r="HD38" s="636"/>
      <c r="HE38" s="636"/>
      <c r="HF38" s="636"/>
      <c r="HG38" s="636"/>
      <c r="HH38" s="636"/>
      <c r="HI38" s="636"/>
      <c r="HJ38" s="636"/>
      <c r="HK38" s="636"/>
      <c r="HL38" s="636"/>
      <c r="HM38" s="636"/>
      <c r="HN38" s="636"/>
      <c r="HO38" s="636"/>
      <c r="HP38" s="636"/>
      <c r="HQ38" s="636"/>
      <c r="HR38" s="636"/>
    </row>
    <row r="39" spans="1:226" ht="25.5">
      <c r="A39" s="625" t="s">
        <v>490</v>
      </c>
      <c r="B39" s="593" t="s">
        <v>586</v>
      </c>
      <c r="C39" s="594">
        <v>22.6</v>
      </c>
      <c r="D39" s="633" t="s">
        <v>429</v>
      </c>
      <c r="E39" s="632"/>
      <c r="F39" s="627">
        <f t="shared" si="0"/>
        <v>0</v>
      </c>
      <c r="G39" s="219"/>
      <c r="H39" s="635"/>
      <c r="I39" s="636"/>
      <c r="J39" s="636"/>
      <c r="K39" s="636"/>
      <c r="L39" s="636"/>
      <c r="M39" s="636"/>
      <c r="N39" s="636"/>
      <c r="O39" s="636"/>
      <c r="P39" s="636"/>
      <c r="Q39" s="636"/>
      <c r="R39" s="636"/>
      <c r="S39" s="636"/>
      <c r="T39" s="636"/>
      <c r="U39" s="636"/>
      <c r="V39" s="636"/>
      <c r="W39" s="636"/>
      <c r="X39" s="636"/>
      <c r="Y39" s="636"/>
      <c r="Z39" s="636"/>
      <c r="AA39" s="636"/>
      <c r="AB39" s="636"/>
      <c r="AC39" s="636"/>
      <c r="AD39" s="636"/>
      <c r="AE39" s="636"/>
      <c r="AF39" s="636"/>
      <c r="AG39" s="636"/>
      <c r="AH39" s="636"/>
      <c r="AI39" s="636"/>
      <c r="AJ39" s="636"/>
      <c r="AK39" s="636"/>
      <c r="AL39" s="636"/>
      <c r="AM39" s="636"/>
      <c r="AN39" s="636"/>
      <c r="AO39" s="636"/>
      <c r="AP39" s="636"/>
      <c r="AQ39" s="636"/>
      <c r="AR39" s="636"/>
      <c r="AS39" s="636"/>
      <c r="AT39" s="636"/>
      <c r="AU39" s="636"/>
      <c r="AV39" s="636"/>
      <c r="AW39" s="636"/>
      <c r="AX39" s="636"/>
      <c r="AY39" s="636"/>
      <c r="AZ39" s="636"/>
      <c r="BA39" s="636"/>
      <c r="BB39" s="636"/>
      <c r="BC39" s="636"/>
      <c r="BD39" s="636"/>
      <c r="BE39" s="636"/>
      <c r="BF39" s="636"/>
      <c r="BG39" s="636"/>
      <c r="BH39" s="636"/>
      <c r="BI39" s="636"/>
      <c r="BJ39" s="636"/>
      <c r="BK39" s="636"/>
      <c r="BL39" s="636"/>
      <c r="BM39" s="636"/>
      <c r="BN39" s="636"/>
      <c r="BO39" s="636"/>
      <c r="BP39" s="636"/>
      <c r="BQ39" s="636"/>
      <c r="BR39" s="636"/>
      <c r="BS39" s="636"/>
      <c r="BT39" s="636"/>
      <c r="BU39" s="636"/>
      <c r="BV39" s="636"/>
      <c r="BW39" s="636"/>
      <c r="BX39" s="636"/>
      <c r="BY39" s="636"/>
      <c r="BZ39" s="636"/>
      <c r="CA39" s="636"/>
      <c r="CB39" s="636"/>
      <c r="CC39" s="636"/>
      <c r="CD39" s="636"/>
      <c r="CE39" s="636"/>
      <c r="CF39" s="636"/>
      <c r="CG39" s="636"/>
      <c r="CH39" s="636"/>
      <c r="CI39" s="636"/>
      <c r="CJ39" s="636"/>
      <c r="CK39" s="636"/>
      <c r="CL39" s="636"/>
      <c r="CM39" s="636"/>
      <c r="CN39" s="636"/>
      <c r="CO39" s="636"/>
      <c r="CP39" s="636"/>
      <c r="CQ39" s="636"/>
      <c r="CR39" s="636"/>
      <c r="CS39" s="636"/>
      <c r="CT39" s="636"/>
      <c r="CU39" s="636"/>
      <c r="CV39" s="636"/>
      <c r="CW39" s="636"/>
      <c r="CX39" s="636"/>
      <c r="CY39" s="636"/>
      <c r="CZ39" s="636"/>
      <c r="DA39" s="636"/>
      <c r="DB39" s="636"/>
      <c r="DC39" s="636"/>
      <c r="DD39" s="636"/>
      <c r="DE39" s="636"/>
      <c r="DF39" s="636"/>
      <c r="DG39" s="636"/>
      <c r="DH39" s="636"/>
      <c r="DI39" s="636"/>
      <c r="DJ39" s="636"/>
      <c r="DK39" s="636"/>
      <c r="DL39" s="636"/>
      <c r="DM39" s="636"/>
      <c r="DN39" s="636"/>
      <c r="DO39" s="636"/>
      <c r="DP39" s="636"/>
      <c r="DQ39" s="636"/>
      <c r="DR39" s="636"/>
      <c r="DS39" s="636"/>
      <c r="DT39" s="636"/>
      <c r="DU39" s="636"/>
      <c r="DV39" s="636"/>
      <c r="DW39" s="636"/>
      <c r="DX39" s="636"/>
      <c r="DY39" s="636"/>
      <c r="DZ39" s="636"/>
      <c r="EA39" s="636"/>
      <c r="EB39" s="636"/>
      <c r="EC39" s="636"/>
      <c r="ED39" s="636"/>
      <c r="EE39" s="636"/>
      <c r="EF39" s="636"/>
      <c r="EG39" s="636"/>
      <c r="EH39" s="636"/>
      <c r="EI39" s="636"/>
      <c r="EJ39" s="636"/>
      <c r="EK39" s="636"/>
      <c r="EL39" s="636"/>
      <c r="EM39" s="636"/>
      <c r="EN39" s="636"/>
      <c r="EO39" s="636"/>
      <c r="EP39" s="636"/>
      <c r="EQ39" s="636"/>
      <c r="ER39" s="636"/>
      <c r="ES39" s="636"/>
      <c r="ET39" s="636"/>
      <c r="EU39" s="636"/>
      <c r="EV39" s="636"/>
      <c r="EW39" s="636"/>
      <c r="EX39" s="636"/>
      <c r="EY39" s="636"/>
      <c r="EZ39" s="636"/>
      <c r="FA39" s="636"/>
      <c r="FB39" s="636"/>
      <c r="FC39" s="636"/>
      <c r="FD39" s="636"/>
      <c r="FE39" s="636"/>
      <c r="FF39" s="636"/>
      <c r="FG39" s="636"/>
      <c r="FH39" s="636"/>
      <c r="FI39" s="636"/>
      <c r="FJ39" s="636"/>
      <c r="FK39" s="636"/>
      <c r="FL39" s="636"/>
      <c r="FM39" s="636"/>
      <c r="FN39" s="636"/>
      <c r="FO39" s="636"/>
      <c r="FP39" s="636"/>
      <c r="FQ39" s="636"/>
      <c r="FR39" s="636"/>
      <c r="FS39" s="636"/>
      <c r="FT39" s="636"/>
      <c r="FU39" s="636"/>
      <c r="FV39" s="636"/>
      <c r="FW39" s="636"/>
      <c r="FX39" s="636"/>
      <c r="FY39" s="636"/>
      <c r="FZ39" s="636"/>
      <c r="GA39" s="636"/>
      <c r="GB39" s="636"/>
      <c r="GC39" s="636"/>
      <c r="GD39" s="636"/>
      <c r="GE39" s="636"/>
      <c r="GF39" s="636"/>
      <c r="GG39" s="636"/>
      <c r="GH39" s="636"/>
      <c r="GI39" s="636"/>
      <c r="GJ39" s="636"/>
      <c r="GK39" s="636"/>
      <c r="GL39" s="636"/>
      <c r="GM39" s="636"/>
      <c r="GN39" s="636"/>
      <c r="GO39" s="636"/>
      <c r="GP39" s="636"/>
      <c r="GQ39" s="636"/>
      <c r="GR39" s="636"/>
      <c r="GS39" s="636"/>
      <c r="GT39" s="636"/>
      <c r="GU39" s="636"/>
      <c r="GV39" s="636"/>
      <c r="GW39" s="636"/>
      <c r="GX39" s="636"/>
      <c r="GY39" s="636"/>
      <c r="GZ39" s="636"/>
      <c r="HA39" s="636"/>
      <c r="HB39" s="636"/>
      <c r="HC39" s="636"/>
      <c r="HD39" s="636"/>
      <c r="HE39" s="636"/>
      <c r="HF39" s="636"/>
      <c r="HG39" s="636"/>
      <c r="HH39" s="636"/>
      <c r="HI39" s="636"/>
      <c r="HJ39" s="636"/>
      <c r="HK39" s="636"/>
      <c r="HL39" s="636"/>
      <c r="HM39" s="636"/>
      <c r="HN39" s="636"/>
      <c r="HO39" s="636"/>
      <c r="HP39" s="636"/>
      <c r="HQ39" s="636"/>
      <c r="HR39" s="636"/>
    </row>
    <row r="40" spans="1:226" ht="51">
      <c r="A40" s="625" t="s">
        <v>491</v>
      </c>
      <c r="B40" s="593" t="s">
        <v>154</v>
      </c>
      <c r="C40" s="594">
        <v>1</v>
      </c>
      <c r="D40" s="633" t="s">
        <v>559</v>
      </c>
      <c r="E40" s="632"/>
      <c r="F40" s="627">
        <f t="shared" si="0"/>
        <v>0</v>
      </c>
      <c r="G40" s="219"/>
      <c r="H40" s="635"/>
      <c r="I40" s="636"/>
      <c r="J40" s="636"/>
      <c r="K40" s="636"/>
      <c r="L40" s="636"/>
      <c r="M40" s="636"/>
      <c r="N40" s="636"/>
      <c r="O40" s="636"/>
      <c r="P40" s="636"/>
      <c r="Q40" s="636"/>
      <c r="R40" s="636"/>
      <c r="S40" s="636"/>
      <c r="T40" s="636"/>
      <c r="U40" s="636"/>
      <c r="V40" s="636"/>
      <c r="W40" s="636"/>
      <c r="X40" s="636"/>
      <c r="Y40" s="636"/>
      <c r="Z40" s="636"/>
      <c r="AA40" s="636"/>
      <c r="AB40" s="636"/>
      <c r="AC40" s="636"/>
      <c r="AD40" s="636"/>
      <c r="AE40" s="636"/>
      <c r="AF40" s="636"/>
      <c r="AG40" s="636"/>
      <c r="AH40" s="636"/>
      <c r="AI40" s="636"/>
      <c r="AJ40" s="636"/>
      <c r="AK40" s="636"/>
      <c r="AL40" s="636"/>
      <c r="AM40" s="636"/>
      <c r="AN40" s="636"/>
      <c r="AO40" s="636"/>
      <c r="AP40" s="636"/>
      <c r="AQ40" s="636"/>
      <c r="AR40" s="636"/>
      <c r="AS40" s="636"/>
      <c r="AT40" s="636"/>
      <c r="AU40" s="636"/>
      <c r="AV40" s="636"/>
      <c r="AW40" s="636"/>
      <c r="AX40" s="636"/>
      <c r="AY40" s="636"/>
      <c r="AZ40" s="636"/>
      <c r="BA40" s="636"/>
      <c r="BB40" s="636"/>
      <c r="BC40" s="636"/>
      <c r="BD40" s="636"/>
      <c r="BE40" s="636"/>
      <c r="BF40" s="636"/>
      <c r="BG40" s="636"/>
      <c r="BH40" s="636"/>
      <c r="BI40" s="636"/>
      <c r="BJ40" s="636"/>
      <c r="BK40" s="636"/>
      <c r="BL40" s="636"/>
      <c r="BM40" s="636"/>
      <c r="BN40" s="636"/>
      <c r="BO40" s="636"/>
      <c r="BP40" s="636"/>
      <c r="BQ40" s="636"/>
      <c r="BR40" s="636"/>
      <c r="BS40" s="636"/>
      <c r="BT40" s="636"/>
      <c r="BU40" s="636"/>
      <c r="BV40" s="636"/>
      <c r="BW40" s="636"/>
      <c r="BX40" s="636"/>
      <c r="BY40" s="636"/>
      <c r="BZ40" s="636"/>
      <c r="CA40" s="636"/>
      <c r="CB40" s="636"/>
      <c r="CC40" s="636"/>
      <c r="CD40" s="636"/>
      <c r="CE40" s="636"/>
      <c r="CF40" s="636"/>
      <c r="CG40" s="636"/>
      <c r="CH40" s="636"/>
      <c r="CI40" s="636"/>
      <c r="CJ40" s="636"/>
      <c r="CK40" s="636"/>
      <c r="CL40" s="636"/>
      <c r="CM40" s="636"/>
      <c r="CN40" s="636"/>
      <c r="CO40" s="636"/>
      <c r="CP40" s="636"/>
      <c r="CQ40" s="636"/>
      <c r="CR40" s="636"/>
      <c r="CS40" s="636"/>
      <c r="CT40" s="636"/>
      <c r="CU40" s="636"/>
      <c r="CV40" s="636"/>
      <c r="CW40" s="636"/>
      <c r="CX40" s="636"/>
      <c r="CY40" s="636"/>
      <c r="CZ40" s="636"/>
      <c r="DA40" s="636"/>
      <c r="DB40" s="636"/>
      <c r="DC40" s="636"/>
      <c r="DD40" s="636"/>
      <c r="DE40" s="636"/>
      <c r="DF40" s="636"/>
      <c r="DG40" s="636"/>
      <c r="DH40" s="636"/>
      <c r="DI40" s="636"/>
      <c r="DJ40" s="636"/>
      <c r="DK40" s="636"/>
      <c r="DL40" s="636"/>
      <c r="DM40" s="636"/>
      <c r="DN40" s="636"/>
      <c r="DO40" s="636"/>
      <c r="DP40" s="636"/>
      <c r="DQ40" s="636"/>
      <c r="DR40" s="636"/>
      <c r="DS40" s="636"/>
      <c r="DT40" s="636"/>
      <c r="DU40" s="636"/>
      <c r="DV40" s="636"/>
      <c r="DW40" s="636"/>
      <c r="DX40" s="636"/>
      <c r="DY40" s="636"/>
      <c r="DZ40" s="636"/>
      <c r="EA40" s="636"/>
      <c r="EB40" s="636"/>
      <c r="EC40" s="636"/>
      <c r="ED40" s="636"/>
      <c r="EE40" s="636"/>
      <c r="EF40" s="636"/>
      <c r="EG40" s="636"/>
      <c r="EH40" s="636"/>
      <c r="EI40" s="636"/>
      <c r="EJ40" s="636"/>
      <c r="EK40" s="636"/>
      <c r="EL40" s="636"/>
      <c r="EM40" s="636"/>
      <c r="EN40" s="636"/>
      <c r="EO40" s="636"/>
      <c r="EP40" s="636"/>
      <c r="EQ40" s="636"/>
      <c r="ER40" s="636"/>
      <c r="ES40" s="636"/>
      <c r="ET40" s="636"/>
      <c r="EU40" s="636"/>
      <c r="EV40" s="636"/>
      <c r="EW40" s="636"/>
      <c r="EX40" s="636"/>
      <c r="EY40" s="636"/>
      <c r="EZ40" s="636"/>
      <c r="FA40" s="636"/>
      <c r="FB40" s="636"/>
      <c r="FC40" s="636"/>
      <c r="FD40" s="636"/>
      <c r="FE40" s="636"/>
      <c r="FF40" s="636"/>
      <c r="FG40" s="636"/>
      <c r="FH40" s="636"/>
      <c r="FI40" s="636"/>
      <c r="FJ40" s="636"/>
      <c r="FK40" s="636"/>
      <c r="FL40" s="636"/>
      <c r="FM40" s="636"/>
      <c r="FN40" s="636"/>
      <c r="FO40" s="636"/>
      <c r="FP40" s="636"/>
      <c r="FQ40" s="636"/>
      <c r="FR40" s="636"/>
      <c r="FS40" s="636"/>
      <c r="FT40" s="636"/>
      <c r="FU40" s="636"/>
      <c r="FV40" s="636"/>
      <c r="FW40" s="636"/>
      <c r="FX40" s="636"/>
      <c r="FY40" s="636"/>
      <c r="FZ40" s="636"/>
      <c r="GA40" s="636"/>
      <c r="GB40" s="636"/>
      <c r="GC40" s="636"/>
      <c r="GD40" s="636"/>
      <c r="GE40" s="636"/>
      <c r="GF40" s="636"/>
      <c r="GG40" s="636"/>
      <c r="GH40" s="636"/>
      <c r="GI40" s="636"/>
      <c r="GJ40" s="636"/>
      <c r="GK40" s="636"/>
      <c r="GL40" s="636"/>
      <c r="GM40" s="636"/>
      <c r="GN40" s="636"/>
      <c r="GO40" s="636"/>
      <c r="GP40" s="636"/>
      <c r="GQ40" s="636"/>
      <c r="GR40" s="636"/>
      <c r="GS40" s="636"/>
      <c r="GT40" s="636"/>
      <c r="GU40" s="636"/>
      <c r="GV40" s="636"/>
      <c r="GW40" s="636"/>
      <c r="GX40" s="636"/>
      <c r="GY40" s="636"/>
      <c r="GZ40" s="636"/>
      <c r="HA40" s="636"/>
      <c r="HB40" s="636"/>
      <c r="HC40" s="636"/>
      <c r="HD40" s="636"/>
      <c r="HE40" s="636"/>
      <c r="HF40" s="636"/>
      <c r="HG40" s="636"/>
      <c r="HH40" s="636"/>
      <c r="HI40" s="636"/>
      <c r="HJ40" s="636"/>
      <c r="HK40" s="636"/>
      <c r="HL40" s="636"/>
      <c r="HM40" s="636"/>
      <c r="HN40" s="636"/>
      <c r="HO40" s="636"/>
      <c r="HP40" s="636"/>
      <c r="HQ40" s="636"/>
      <c r="HR40" s="636"/>
    </row>
    <row r="41" spans="1:226" ht="38.25">
      <c r="A41" s="625" t="s">
        <v>492</v>
      </c>
      <c r="B41" s="593" t="s">
        <v>155</v>
      </c>
      <c r="C41" s="594">
        <v>2.2000000000000002</v>
      </c>
      <c r="D41" s="633" t="s">
        <v>429</v>
      </c>
      <c r="E41" s="632"/>
      <c r="F41" s="627">
        <f t="shared" si="0"/>
        <v>0</v>
      </c>
      <c r="G41" s="219"/>
      <c r="H41" s="635"/>
      <c r="I41" s="636"/>
      <c r="J41" s="636"/>
      <c r="K41" s="636"/>
      <c r="L41" s="636"/>
      <c r="M41" s="636"/>
      <c r="N41" s="636"/>
      <c r="O41" s="636"/>
      <c r="P41" s="636"/>
      <c r="Q41" s="636"/>
      <c r="R41" s="636"/>
      <c r="S41" s="636"/>
      <c r="T41" s="636"/>
      <c r="U41" s="636"/>
      <c r="V41" s="636"/>
      <c r="W41" s="636"/>
      <c r="X41" s="636"/>
      <c r="Y41" s="636"/>
      <c r="Z41" s="636"/>
      <c r="AA41" s="636"/>
      <c r="AB41" s="636"/>
      <c r="AC41" s="636"/>
      <c r="AD41" s="636"/>
      <c r="AE41" s="636"/>
      <c r="AF41" s="636"/>
      <c r="AG41" s="636"/>
      <c r="AH41" s="636"/>
      <c r="AI41" s="636"/>
      <c r="AJ41" s="636"/>
      <c r="AK41" s="636"/>
      <c r="AL41" s="636"/>
      <c r="AM41" s="636"/>
      <c r="AN41" s="636"/>
      <c r="AO41" s="636"/>
      <c r="AP41" s="636"/>
      <c r="AQ41" s="636"/>
      <c r="AR41" s="636"/>
      <c r="AS41" s="636"/>
      <c r="AT41" s="636"/>
      <c r="AU41" s="636"/>
      <c r="AV41" s="636"/>
      <c r="AW41" s="636"/>
      <c r="AX41" s="636"/>
      <c r="AY41" s="636"/>
      <c r="AZ41" s="636"/>
      <c r="BA41" s="636"/>
      <c r="BB41" s="636"/>
      <c r="BC41" s="636"/>
      <c r="BD41" s="636"/>
      <c r="BE41" s="636"/>
      <c r="BF41" s="636"/>
      <c r="BG41" s="636"/>
      <c r="BH41" s="636"/>
      <c r="BI41" s="636"/>
      <c r="BJ41" s="636"/>
      <c r="BK41" s="636"/>
      <c r="BL41" s="636"/>
      <c r="BM41" s="636"/>
      <c r="BN41" s="636"/>
      <c r="BO41" s="636"/>
      <c r="BP41" s="636"/>
      <c r="BQ41" s="636"/>
      <c r="BR41" s="636"/>
      <c r="BS41" s="636"/>
      <c r="BT41" s="636"/>
      <c r="BU41" s="636"/>
      <c r="BV41" s="636"/>
      <c r="BW41" s="636"/>
      <c r="BX41" s="636"/>
      <c r="BY41" s="636"/>
      <c r="BZ41" s="636"/>
      <c r="CA41" s="636"/>
      <c r="CB41" s="636"/>
      <c r="CC41" s="636"/>
      <c r="CD41" s="636"/>
      <c r="CE41" s="636"/>
      <c r="CF41" s="636"/>
      <c r="CG41" s="636"/>
      <c r="CH41" s="636"/>
      <c r="CI41" s="636"/>
      <c r="CJ41" s="636"/>
      <c r="CK41" s="636"/>
      <c r="CL41" s="636"/>
      <c r="CM41" s="636"/>
      <c r="CN41" s="636"/>
      <c r="CO41" s="636"/>
      <c r="CP41" s="636"/>
      <c r="CQ41" s="636"/>
      <c r="CR41" s="636"/>
      <c r="CS41" s="636"/>
      <c r="CT41" s="636"/>
      <c r="CU41" s="636"/>
      <c r="CV41" s="636"/>
      <c r="CW41" s="636"/>
      <c r="CX41" s="636"/>
      <c r="CY41" s="636"/>
      <c r="CZ41" s="636"/>
      <c r="DA41" s="636"/>
      <c r="DB41" s="636"/>
      <c r="DC41" s="636"/>
      <c r="DD41" s="636"/>
      <c r="DE41" s="636"/>
      <c r="DF41" s="636"/>
      <c r="DG41" s="636"/>
      <c r="DH41" s="636"/>
      <c r="DI41" s="636"/>
      <c r="DJ41" s="636"/>
      <c r="DK41" s="636"/>
      <c r="DL41" s="636"/>
      <c r="DM41" s="636"/>
      <c r="DN41" s="636"/>
      <c r="DO41" s="636"/>
      <c r="DP41" s="636"/>
      <c r="DQ41" s="636"/>
      <c r="DR41" s="636"/>
      <c r="DS41" s="636"/>
      <c r="DT41" s="636"/>
      <c r="DU41" s="636"/>
      <c r="DV41" s="636"/>
      <c r="DW41" s="636"/>
      <c r="DX41" s="636"/>
      <c r="DY41" s="636"/>
      <c r="DZ41" s="636"/>
      <c r="EA41" s="636"/>
      <c r="EB41" s="636"/>
      <c r="EC41" s="636"/>
      <c r="ED41" s="636"/>
      <c r="EE41" s="636"/>
      <c r="EF41" s="636"/>
      <c r="EG41" s="636"/>
      <c r="EH41" s="636"/>
      <c r="EI41" s="636"/>
      <c r="EJ41" s="636"/>
      <c r="EK41" s="636"/>
      <c r="EL41" s="636"/>
      <c r="EM41" s="636"/>
      <c r="EN41" s="636"/>
      <c r="EO41" s="636"/>
      <c r="EP41" s="636"/>
      <c r="EQ41" s="636"/>
      <c r="ER41" s="636"/>
      <c r="ES41" s="636"/>
      <c r="ET41" s="636"/>
      <c r="EU41" s="636"/>
      <c r="EV41" s="636"/>
      <c r="EW41" s="636"/>
      <c r="EX41" s="636"/>
      <c r="EY41" s="636"/>
      <c r="EZ41" s="636"/>
      <c r="FA41" s="636"/>
      <c r="FB41" s="636"/>
      <c r="FC41" s="636"/>
      <c r="FD41" s="636"/>
      <c r="FE41" s="636"/>
      <c r="FF41" s="636"/>
      <c r="FG41" s="636"/>
      <c r="FH41" s="636"/>
      <c r="FI41" s="636"/>
      <c r="FJ41" s="636"/>
      <c r="FK41" s="636"/>
      <c r="FL41" s="636"/>
      <c r="FM41" s="636"/>
      <c r="FN41" s="636"/>
      <c r="FO41" s="636"/>
      <c r="FP41" s="636"/>
      <c r="FQ41" s="636"/>
      <c r="FR41" s="636"/>
      <c r="FS41" s="636"/>
      <c r="FT41" s="636"/>
      <c r="FU41" s="636"/>
      <c r="FV41" s="636"/>
      <c r="FW41" s="636"/>
      <c r="FX41" s="636"/>
      <c r="FY41" s="636"/>
      <c r="FZ41" s="636"/>
      <c r="GA41" s="636"/>
      <c r="GB41" s="636"/>
      <c r="GC41" s="636"/>
      <c r="GD41" s="636"/>
      <c r="GE41" s="636"/>
      <c r="GF41" s="636"/>
      <c r="GG41" s="636"/>
      <c r="GH41" s="636"/>
      <c r="GI41" s="636"/>
      <c r="GJ41" s="636"/>
      <c r="GK41" s="636"/>
      <c r="GL41" s="636"/>
      <c r="GM41" s="636"/>
      <c r="GN41" s="636"/>
      <c r="GO41" s="636"/>
      <c r="GP41" s="636"/>
      <c r="GQ41" s="636"/>
      <c r="GR41" s="636"/>
      <c r="GS41" s="636"/>
      <c r="GT41" s="636"/>
      <c r="GU41" s="636"/>
      <c r="GV41" s="636"/>
      <c r="GW41" s="636"/>
      <c r="GX41" s="636"/>
      <c r="GY41" s="636"/>
      <c r="GZ41" s="636"/>
      <c r="HA41" s="636"/>
      <c r="HB41" s="636"/>
      <c r="HC41" s="636"/>
      <c r="HD41" s="636"/>
      <c r="HE41" s="636"/>
      <c r="HF41" s="636"/>
      <c r="HG41" s="636"/>
      <c r="HH41" s="636"/>
      <c r="HI41" s="636"/>
      <c r="HJ41" s="636"/>
      <c r="HK41" s="636"/>
      <c r="HL41" s="636"/>
      <c r="HM41" s="636"/>
      <c r="HN41" s="636"/>
      <c r="HO41" s="636"/>
      <c r="HP41" s="636"/>
      <c r="HQ41" s="636"/>
      <c r="HR41" s="636"/>
    </row>
    <row r="42" spans="1:226" ht="76.5">
      <c r="A42" s="625" t="s">
        <v>493</v>
      </c>
      <c r="B42" s="637" t="s">
        <v>156</v>
      </c>
      <c r="C42" s="638">
        <v>1</v>
      </c>
      <c r="D42" s="639" t="s">
        <v>559</v>
      </c>
      <c r="E42" s="457"/>
      <c r="F42" s="627">
        <f t="shared" si="0"/>
        <v>0</v>
      </c>
      <c r="G42" s="456"/>
    </row>
    <row r="43" spans="1:226">
      <c r="A43" s="625" t="s">
        <v>494</v>
      </c>
      <c r="B43" s="637" t="s">
        <v>568</v>
      </c>
      <c r="C43" s="638">
        <v>5</v>
      </c>
      <c r="D43" s="639" t="s">
        <v>559</v>
      </c>
      <c r="E43" s="457"/>
      <c r="F43" s="627">
        <f t="shared" si="0"/>
        <v>0</v>
      </c>
      <c r="G43" s="456"/>
    </row>
    <row r="44" spans="1:226" ht="13.5" thickBot="1">
      <c r="A44" s="640" t="s">
        <v>495</v>
      </c>
      <c r="B44" s="641" t="s">
        <v>571</v>
      </c>
      <c r="C44" s="642">
        <v>1</v>
      </c>
      <c r="D44" s="643" t="s">
        <v>559</v>
      </c>
      <c r="E44" s="458"/>
      <c r="F44" s="644">
        <f t="shared" si="0"/>
        <v>0</v>
      </c>
      <c r="G44" s="456"/>
    </row>
    <row r="45" spans="1:226" ht="14.25" thickTop="1" thickBot="1">
      <c r="A45" s="645"/>
      <c r="B45" s="646" t="s">
        <v>569</v>
      </c>
      <c r="C45" s="647"/>
      <c r="D45" s="647"/>
      <c r="E45" s="459"/>
      <c r="F45" s="346">
        <f>SUM(F35:F44)</f>
        <v>0</v>
      </c>
    </row>
    <row r="46" spans="1:226" s="452" customFormat="1" ht="13.5" thickBot="1">
      <c r="A46" s="648"/>
      <c r="B46" s="561"/>
      <c r="C46" s="562"/>
      <c r="D46" s="649"/>
      <c r="E46" s="460"/>
      <c r="F46" s="460"/>
      <c r="G46" s="461"/>
    </row>
    <row r="47" spans="1:226" ht="13.5" thickBot="1">
      <c r="A47" s="650" t="s">
        <v>447</v>
      </c>
      <c r="B47" s="651" t="s">
        <v>600</v>
      </c>
      <c r="C47" s="312"/>
      <c r="D47" s="652"/>
      <c r="E47" s="312"/>
      <c r="F47" s="347"/>
    </row>
    <row r="48" spans="1:226" ht="255" customHeight="1">
      <c r="A48" s="653"/>
      <c r="B48" s="978" t="s">
        <v>660</v>
      </c>
      <c r="C48" s="979"/>
      <c r="D48" s="979"/>
      <c r="E48" s="462"/>
      <c r="F48" s="463"/>
    </row>
    <row r="49" spans="1:226" s="456" customFormat="1" ht="25.5">
      <c r="A49" s="654" t="s">
        <v>496</v>
      </c>
      <c r="B49" s="655" t="s">
        <v>157</v>
      </c>
      <c r="C49" s="577">
        <v>54</v>
      </c>
      <c r="D49" s="656" t="s">
        <v>426</v>
      </c>
      <c r="E49" s="657"/>
      <c r="F49" s="465">
        <f t="shared" ref="F49:F71" si="1">C49*E49</f>
        <v>0</v>
      </c>
      <c r="G49" s="220"/>
      <c r="H49" s="658"/>
      <c r="I49" s="658"/>
      <c r="J49" s="658"/>
      <c r="K49" s="658"/>
      <c r="L49" s="658"/>
      <c r="M49" s="658"/>
      <c r="N49" s="658"/>
      <c r="O49" s="658"/>
      <c r="P49" s="658"/>
      <c r="Q49" s="658"/>
      <c r="R49" s="658"/>
      <c r="S49" s="658"/>
      <c r="T49" s="658"/>
      <c r="U49" s="658"/>
      <c r="V49" s="658"/>
      <c r="W49" s="658"/>
      <c r="X49" s="658"/>
      <c r="Y49" s="658"/>
      <c r="Z49" s="658"/>
      <c r="AA49" s="658"/>
      <c r="AB49" s="658"/>
      <c r="AC49" s="658"/>
      <c r="AD49" s="658"/>
      <c r="AE49" s="658"/>
      <c r="AF49" s="658"/>
      <c r="AG49" s="658"/>
      <c r="AH49" s="658"/>
      <c r="AI49" s="658"/>
      <c r="AJ49" s="658"/>
      <c r="AK49" s="658"/>
      <c r="AL49" s="658"/>
      <c r="AM49" s="658"/>
      <c r="AN49" s="658"/>
      <c r="AO49" s="658"/>
      <c r="AP49" s="658"/>
      <c r="AQ49" s="658"/>
      <c r="AR49" s="658"/>
      <c r="AS49" s="658"/>
      <c r="AT49" s="658"/>
      <c r="AU49" s="658"/>
      <c r="AV49" s="658"/>
      <c r="AW49" s="658"/>
      <c r="AX49" s="658"/>
      <c r="AY49" s="658"/>
      <c r="AZ49" s="658"/>
      <c r="BA49" s="658"/>
      <c r="BB49" s="658"/>
      <c r="BC49" s="658"/>
      <c r="BD49" s="658"/>
      <c r="BE49" s="658"/>
      <c r="BF49" s="658"/>
      <c r="BG49" s="658"/>
      <c r="BH49" s="658"/>
      <c r="BI49" s="658"/>
      <c r="BJ49" s="658"/>
      <c r="BK49" s="658"/>
      <c r="BL49" s="658"/>
      <c r="BM49" s="658"/>
      <c r="BN49" s="658"/>
      <c r="BO49" s="658"/>
      <c r="BP49" s="658"/>
      <c r="BQ49" s="658"/>
      <c r="BR49" s="658"/>
      <c r="BS49" s="658"/>
      <c r="BT49" s="658"/>
      <c r="BU49" s="658"/>
      <c r="BV49" s="658"/>
      <c r="BW49" s="658"/>
      <c r="BX49" s="658"/>
      <c r="BY49" s="658"/>
      <c r="BZ49" s="658"/>
      <c r="CA49" s="658"/>
      <c r="CB49" s="658"/>
      <c r="CC49" s="658"/>
      <c r="CD49" s="658"/>
      <c r="CE49" s="658"/>
      <c r="CF49" s="658"/>
      <c r="CG49" s="658"/>
      <c r="CH49" s="658"/>
      <c r="CI49" s="658"/>
      <c r="CJ49" s="658"/>
      <c r="CK49" s="658"/>
      <c r="CL49" s="658"/>
      <c r="CM49" s="658"/>
      <c r="CN49" s="658"/>
      <c r="CO49" s="658"/>
      <c r="CP49" s="658"/>
      <c r="CQ49" s="658"/>
      <c r="CR49" s="658"/>
      <c r="CS49" s="658"/>
      <c r="CT49" s="658"/>
      <c r="CU49" s="658"/>
      <c r="CV49" s="658"/>
      <c r="CW49" s="658"/>
      <c r="CX49" s="658"/>
      <c r="CY49" s="658"/>
      <c r="CZ49" s="658"/>
      <c r="DA49" s="658"/>
      <c r="DB49" s="658"/>
      <c r="DC49" s="658"/>
      <c r="DD49" s="658"/>
      <c r="DE49" s="658"/>
      <c r="DF49" s="658"/>
      <c r="DG49" s="658"/>
      <c r="DH49" s="658"/>
      <c r="DI49" s="658"/>
      <c r="DJ49" s="658"/>
      <c r="DK49" s="658"/>
      <c r="DL49" s="658"/>
      <c r="DM49" s="658"/>
      <c r="DN49" s="658"/>
      <c r="DO49" s="658"/>
      <c r="DP49" s="658"/>
      <c r="DQ49" s="658"/>
      <c r="DR49" s="658"/>
      <c r="DS49" s="658"/>
      <c r="DT49" s="658"/>
      <c r="DU49" s="658"/>
      <c r="DV49" s="658"/>
      <c r="DW49" s="658"/>
      <c r="DX49" s="658"/>
      <c r="DY49" s="658"/>
      <c r="DZ49" s="658"/>
      <c r="EA49" s="658"/>
      <c r="EB49" s="658"/>
      <c r="EC49" s="658"/>
      <c r="ED49" s="658"/>
      <c r="EE49" s="658"/>
      <c r="EF49" s="658"/>
      <c r="EG49" s="658"/>
      <c r="EH49" s="658"/>
      <c r="EI49" s="658"/>
      <c r="EJ49" s="658"/>
      <c r="EK49" s="658"/>
      <c r="EL49" s="658"/>
      <c r="EM49" s="658"/>
      <c r="EN49" s="658"/>
      <c r="EO49" s="658"/>
      <c r="EP49" s="658"/>
      <c r="EQ49" s="658"/>
      <c r="ER49" s="658"/>
      <c r="ES49" s="658"/>
      <c r="ET49" s="658"/>
      <c r="EU49" s="658"/>
      <c r="EV49" s="658"/>
      <c r="EW49" s="658"/>
      <c r="EX49" s="658"/>
      <c r="EY49" s="658"/>
      <c r="EZ49" s="658"/>
      <c r="FA49" s="658"/>
      <c r="FB49" s="658"/>
      <c r="FC49" s="658"/>
      <c r="FD49" s="658"/>
      <c r="FE49" s="658"/>
      <c r="FF49" s="658"/>
      <c r="FG49" s="658"/>
      <c r="FH49" s="658"/>
      <c r="FI49" s="658"/>
      <c r="FJ49" s="658"/>
      <c r="FK49" s="658"/>
      <c r="FL49" s="658"/>
      <c r="FM49" s="658"/>
      <c r="FN49" s="658"/>
      <c r="FO49" s="658"/>
      <c r="FP49" s="658"/>
      <c r="FQ49" s="658"/>
      <c r="FR49" s="658"/>
      <c r="FS49" s="658"/>
      <c r="FT49" s="658"/>
      <c r="FU49" s="658"/>
      <c r="FV49" s="658"/>
      <c r="FW49" s="658"/>
      <c r="FX49" s="658"/>
      <c r="FY49" s="658"/>
      <c r="FZ49" s="658"/>
      <c r="GA49" s="658"/>
      <c r="GB49" s="658"/>
      <c r="GC49" s="658"/>
      <c r="GD49" s="658"/>
      <c r="GE49" s="658"/>
      <c r="GF49" s="658"/>
      <c r="GG49" s="658"/>
      <c r="GH49" s="658"/>
      <c r="GI49" s="658"/>
      <c r="GJ49" s="658"/>
      <c r="GK49" s="658"/>
      <c r="GL49" s="658"/>
      <c r="GM49" s="658"/>
      <c r="GN49" s="658"/>
      <c r="GO49" s="658"/>
      <c r="GP49" s="658"/>
      <c r="GQ49" s="658"/>
      <c r="GR49" s="658"/>
      <c r="GS49" s="658"/>
      <c r="GT49" s="658"/>
      <c r="GU49" s="658"/>
      <c r="GV49" s="658"/>
      <c r="GW49" s="658"/>
      <c r="GX49" s="658"/>
      <c r="GY49" s="658"/>
      <c r="GZ49" s="658"/>
      <c r="HA49" s="658"/>
      <c r="HB49" s="658"/>
      <c r="HC49" s="658"/>
      <c r="HD49" s="658"/>
      <c r="HE49" s="658"/>
      <c r="HF49" s="658"/>
      <c r="HG49" s="658"/>
      <c r="HH49" s="658"/>
      <c r="HI49" s="658"/>
      <c r="HJ49" s="658"/>
      <c r="HK49" s="658"/>
      <c r="HL49" s="658"/>
      <c r="HM49" s="658"/>
      <c r="HN49" s="658"/>
      <c r="HO49" s="658"/>
      <c r="HP49" s="658"/>
      <c r="HQ49" s="658"/>
      <c r="HR49" s="658"/>
    </row>
    <row r="50" spans="1:226" ht="51">
      <c r="A50" s="998" t="s">
        <v>497</v>
      </c>
      <c r="B50" s="655" t="s">
        <v>158</v>
      </c>
      <c r="C50" s="577"/>
      <c r="D50" s="656"/>
      <c r="E50" s="660"/>
      <c r="F50" s="465"/>
      <c r="G50" s="456"/>
    </row>
    <row r="51" spans="1:226">
      <c r="A51" s="985"/>
      <c r="B51" s="655" t="s">
        <v>330</v>
      </c>
      <c r="C51" s="577">
        <v>265</v>
      </c>
      <c r="D51" s="656" t="s">
        <v>426</v>
      </c>
      <c r="E51" s="657"/>
      <c r="F51" s="465">
        <f>C51*E51</f>
        <v>0</v>
      </c>
      <c r="G51" s="456"/>
    </row>
    <row r="52" spans="1:226">
      <c r="A52" s="999"/>
      <c r="B52" s="655" t="s">
        <v>331</v>
      </c>
      <c r="C52" s="577">
        <v>142</v>
      </c>
      <c r="D52" s="656" t="s">
        <v>426</v>
      </c>
      <c r="E52" s="657"/>
      <c r="F52" s="465">
        <f>C52*E52</f>
        <v>0</v>
      </c>
      <c r="G52" s="456"/>
    </row>
    <row r="53" spans="1:226" ht="38.25">
      <c r="A53" s="998" t="s">
        <v>498</v>
      </c>
      <c r="B53" s="655" t="s">
        <v>159</v>
      </c>
      <c r="C53" s="577"/>
      <c r="D53" s="656"/>
      <c r="E53" s="660"/>
      <c r="F53" s="465"/>
      <c r="G53" s="456"/>
    </row>
    <row r="54" spans="1:226">
      <c r="A54" s="985"/>
      <c r="B54" s="655" t="s">
        <v>330</v>
      </c>
      <c r="C54" s="577">
        <v>39</v>
      </c>
      <c r="D54" s="656" t="s">
        <v>426</v>
      </c>
      <c r="E54" s="657"/>
      <c r="F54" s="465">
        <f t="shared" si="1"/>
        <v>0</v>
      </c>
      <c r="G54" s="456"/>
    </row>
    <row r="55" spans="1:226">
      <c r="A55" s="999"/>
      <c r="B55" s="655" t="s">
        <v>331</v>
      </c>
      <c r="C55" s="577">
        <v>21</v>
      </c>
      <c r="D55" s="656" t="s">
        <v>426</v>
      </c>
      <c r="E55" s="657"/>
      <c r="F55" s="465">
        <f t="shared" si="1"/>
        <v>0</v>
      </c>
      <c r="G55" s="456"/>
    </row>
    <row r="56" spans="1:226" ht="63.75">
      <c r="A56" s="998" t="s">
        <v>499</v>
      </c>
      <c r="B56" s="655" t="s">
        <v>329</v>
      </c>
      <c r="C56" s="577"/>
      <c r="D56" s="656"/>
      <c r="E56" s="660"/>
      <c r="F56" s="465">
        <f t="shared" si="1"/>
        <v>0</v>
      </c>
      <c r="G56" s="456"/>
    </row>
    <row r="57" spans="1:226">
      <c r="A57" s="985"/>
      <c r="B57" s="655" t="s">
        <v>330</v>
      </c>
      <c r="C57" s="577">
        <v>26</v>
      </c>
      <c r="D57" s="656" t="s">
        <v>426</v>
      </c>
      <c r="E57" s="657"/>
      <c r="F57" s="465">
        <f t="shared" si="1"/>
        <v>0</v>
      </c>
      <c r="G57" s="456"/>
    </row>
    <row r="58" spans="1:226">
      <c r="A58" s="999"/>
      <c r="B58" s="655" t="s">
        <v>331</v>
      </c>
      <c r="C58" s="577">
        <v>13</v>
      </c>
      <c r="D58" s="656" t="s">
        <v>426</v>
      </c>
      <c r="E58" s="657"/>
      <c r="F58" s="465">
        <f t="shared" si="1"/>
        <v>0</v>
      </c>
      <c r="G58" s="456"/>
    </row>
    <row r="59" spans="1:226" ht="38.25">
      <c r="A59" s="663" t="s">
        <v>500</v>
      </c>
      <c r="B59" s="664" t="s">
        <v>332</v>
      </c>
      <c r="C59" s="577">
        <v>90</v>
      </c>
      <c r="D59" s="656" t="s">
        <v>427</v>
      </c>
      <c r="E59" s="657"/>
      <c r="F59" s="465">
        <f t="shared" si="1"/>
        <v>0</v>
      </c>
      <c r="G59" s="456"/>
    </row>
    <row r="60" spans="1:226" s="456" customFormat="1" ht="51">
      <c r="A60" s="663" t="s">
        <v>501</v>
      </c>
      <c r="B60" s="655" t="s">
        <v>160</v>
      </c>
      <c r="C60" s="577">
        <v>16</v>
      </c>
      <c r="D60" s="656" t="s">
        <v>426</v>
      </c>
      <c r="E60" s="657"/>
      <c r="F60" s="465">
        <f t="shared" si="1"/>
        <v>0</v>
      </c>
      <c r="G60" s="220"/>
      <c r="H60" s="658"/>
      <c r="I60" s="658"/>
      <c r="J60" s="658"/>
      <c r="K60" s="658"/>
      <c r="L60" s="658"/>
      <c r="M60" s="658"/>
      <c r="N60" s="658"/>
      <c r="O60" s="658"/>
      <c r="P60" s="658"/>
      <c r="Q60" s="658"/>
      <c r="R60" s="658"/>
      <c r="S60" s="658"/>
      <c r="T60" s="658"/>
      <c r="U60" s="658"/>
      <c r="V60" s="658"/>
      <c r="W60" s="658"/>
      <c r="X60" s="658"/>
      <c r="Y60" s="658"/>
      <c r="Z60" s="658"/>
      <c r="AA60" s="658"/>
      <c r="AB60" s="658"/>
      <c r="AC60" s="658"/>
      <c r="AD60" s="658"/>
      <c r="AE60" s="658"/>
      <c r="AF60" s="658"/>
      <c r="AG60" s="658"/>
      <c r="AH60" s="658"/>
      <c r="AI60" s="658"/>
      <c r="AJ60" s="658"/>
      <c r="AK60" s="658"/>
      <c r="AL60" s="658"/>
      <c r="AM60" s="658"/>
      <c r="AN60" s="658"/>
      <c r="AO60" s="658"/>
      <c r="AP60" s="658"/>
      <c r="AQ60" s="658"/>
      <c r="AR60" s="658"/>
      <c r="AS60" s="658"/>
      <c r="AT60" s="658"/>
      <c r="AU60" s="658"/>
      <c r="AV60" s="658"/>
      <c r="AW60" s="658"/>
      <c r="AX60" s="658"/>
      <c r="AY60" s="658"/>
      <c r="AZ60" s="658"/>
      <c r="BA60" s="658"/>
      <c r="BB60" s="658"/>
      <c r="BC60" s="658"/>
      <c r="BD60" s="658"/>
      <c r="BE60" s="658"/>
      <c r="BF60" s="658"/>
      <c r="BG60" s="658"/>
      <c r="BH60" s="658"/>
      <c r="BI60" s="658"/>
      <c r="BJ60" s="658"/>
      <c r="BK60" s="658"/>
      <c r="BL60" s="658"/>
      <c r="BM60" s="658"/>
      <c r="BN60" s="658"/>
      <c r="BO60" s="658"/>
      <c r="BP60" s="658"/>
      <c r="BQ60" s="658"/>
      <c r="BR60" s="658"/>
      <c r="BS60" s="658"/>
      <c r="BT60" s="658"/>
      <c r="BU60" s="658"/>
      <c r="BV60" s="658"/>
      <c r="BW60" s="658"/>
      <c r="BX60" s="658"/>
      <c r="BY60" s="658"/>
      <c r="BZ60" s="658"/>
      <c r="CA60" s="658"/>
      <c r="CB60" s="658"/>
      <c r="CC60" s="658"/>
      <c r="CD60" s="658"/>
      <c r="CE60" s="658"/>
      <c r="CF60" s="658"/>
      <c r="CG60" s="658"/>
      <c r="CH60" s="658"/>
      <c r="CI60" s="658"/>
      <c r="CJ60" s="658"/>
      <c r="CK60" s="658"/>
      <c r="CL60" s="658"/>
      <c r="CM60" s="658"/>
      <c r="CN60" s="658"/>
      <c r="CO60" s="658"/>
      <c r="CP60" s="658"/>
      <c r="CQ60" s="658"/>
      <c r="CR60" s="658"/>
      <c r="CS60" s="658"/>
      <c r="CT60" s="658"/>
      <c r="CU60" s="658"/>
      <c r="CV60" s="658"/>
      <c r="CW60" s="658"/>
      <c r="CX60" s="658"/>
      <c r="CY60" s="658"/>
      <c r="CZ60" s="658"/>
      <c r="DA60" s="658"/>
      <c r="DB60" s="658"/>
      <c r="DC60" s="658"/>
      <c r="DD60" s="658"/>
      <c r="DE60" s="658"/>
      <c r="DF60" s="658"/>
      <c r="DG60" s="658"/>
      <c r="DH60" s="658"/>
      <c r="DI60" s="658"/>
      <c r="DJ60" s="658"/>
      <c r="DK60" s="658"/>
      <c r="DL60" s="658"/>
      <c r="DM60" s="658"/>
      <c r="DN60" s="658"/>
      <c r="DO60" s="658"/>
      <c r="DP60" s="658"/>
      <c r="DQ60" s="658"/>
      <c r="DR60" s="658"/>
      <c r="DS60" s="658"/>
      <c r="DT60" s="658"/>
      <c r="DU60" s="658"/>
      <c r="DV60" s="658"/>
      <c r="DW60" s="658"/>
      <c r="DX60" s="658"/>
      <c r="DY60" s="658"/>
      <c r="DZ60" s="658"/>
      <c r="EA60" s="658"/>
      <c r="EB60" s="658"/>
      <c r="EC60" s="658"/>
      <c r="ED60" s="658"/>
      <c r="EE60" s="658"/>
      <c r="EF60" s="658"/>
      <c r="EG60" s="658"/>
      <c r="EH60" s="658"/>
      <c r="EI60" s="658"/>
      <c r="EJ60" s="658"/>
      <c r="EK60" s="658"/>
      <c r="EL60" s="658"/>
      <c r="EM60" s="658"/>
      <c r="EN60" s="658"/>
      <c r="EO60" s="658"/>
      <c r="EP60" s="658"/>
      <c r="EQ60" s="658"/>
      <c r="ER60" s="658"/>
      <c r="ES60" s="658"/>
      <c r="ET60" s="658"/>
      <c r="EU60" s="658"/>
      <c r="EV60" s="658"/>
      <c r="EW60" s="658"/>
      <c r="EX60" s="658"/>
      <c r="EY60" s="658"/>
      <c r="EZ60" s="658"/>
      <c r="FA60" s="658"/>
      <c r="FB60" s="658"/>
      <c r="FC60" s="658"/>
      <c r="FD60" s="658"/>
      <c r="FE60" s="658"/>
      <c r="FF60" s="658"/>
      <c r="FG60" s="658"/>
      <c r="FH60" s="658"/>
      <c r="FI60" s="658"/>
      <c r="FJ60" s="658"/>
      <c r="FK60" s="658"/>
      <c r="FL60" s="658"/>
      <c r="FM60" s="658"/>
      <c r="FN60" s="658"/>
      <c r="FO60" s="658"/>
      <c r="FP60" s="658"/>
      <c r="FQ60" s="658"/>
      <c r="FR60" s="658"/>
      <c r="FS60" s="658"/>
      <c r="FT60" s="658"/>
      <c r="FU60" s="658"/>
      <c r="FV60" s="658"/>
      <c r="FW60" s="658"/>
      <c r="FX60" s="658"/>
      <c r="FY60" s="658"/>
      <c r="FZ60" s="658"/>
      <c r="GA60" s="658"/>
      <c r="GB60" s="658"/>
      <c r="GC60" s="658"/>
      <c r="GD60" s="658"/>
      <c r="GE60" s="658"/>
      <c r="GF60" s="658"/>
      <c r="GG60" s="658"/>
      <c r="GH60" s="658"/>
      <c r="GI60" s="658"/>
      <c r="GJ60" s="658"/>
      <c r="GK60" s="658"/>
      <c r="GL60" s="658"/>
      <c r="GM60" s="658"/>
      <c r="GN60" s="658"/>
      <c r="GO60" s="658"/>
      <c r="GP60" s="658"/>
      <c r="GQ60" s="658"/>
      <c r="GR60" s="658"/>
      <c r="GS60" s="658"/>
      <c r="GT60" s="658"/>
      <c r="GU60" s="658"/>
      <c r="GV60" s="658"/>
      <c r="GW60" s="658"/>
      <c r="GX60" s="658"/>
      <c r="GY60" s="658"/>
      <c r="GZ60" s="658"/>
      <c r="HA60" s="658"/>
      <c r="HB60" s="658"/>
      <c r="HC60" s="658"/>
      <c r="HD60" s="658"/>
      <c r="HE60" s="658"/>
      <c r="HF60" s="658"/>
      <c r="HG60" s="658"/>
      <c r="HH60" s="658"/>
      <c r="HI60" s="658"/>
      <c r="HJ60" s="658"/>
      <c r="HK60" s="658"/>
      <c r="HL60" s="658"/>
      <c r="HM60" s="658"/>
      <c r="HN60" s="658"/>
      <c r="HO60" s="658"/>
      <c r="HP60" s="658"/>
      <c r="HQ60" s="658"/>
      <c r="HR60" s="658"/>
    </row>
    <row r="61" spans="1:226" s="456" customFormat="1" ht="51">
      <c r="A61" s="663" t="s">
        <v>502</v>
      </c>
      <c r="B61" s="655" t="s">
        <v>161</v>
      </c>
      <c r="C61" s="577">
        <v>33</v>
      </c>
      <c r="D61" s="656" t="s">
        <v>426</v>
      </c>
      <c r="E61" s="657"/>
      <c r="F61" s="465">
        <f t="shared" si="1"/>
        <v>0</v>
      </c>
      <c r="G61" s="220"/>
      <c r="H61" s="658"/>
      <c r="I61" s="658"/>
      <c r="J61" s="658"/>
      <c r="K61" s="658"/>
      <c r="L61" s="658"/>
      <c r="M61" s="658"/>
      <c r="N61" s="658"/>
      <c r="O61" s="658"/>
      <c r="P61" s="658"/>
      <c r="Q61" s="658"/>
      <c r="R61" s="658"/>
      <c r="S61" s="658"/>
      <c r="T61" s="658"/>
      <c r="U61" s="658"/>
      <c r="V61" s="658"/>
      <c r="W61" s="658"/>
      <c r="X61" s="658"/>
      <c r="Y61" s="658"/>
      <c r="Z61" s="658"/>
      <c r="AA61" s="658"/>
      <c r="AB61" s="658"/>
      <c r="AC61" s="658"/>
      <c r="AD61" s="658"/>
      <c r="AE61" s="658"/>
      <c r="AF61" s="658"/>
      <c r="AG61" s="658"/>
      <c r="AH61" s="658"/>
      <c r="AI61" s="658"/>
      <c r="AJ61" s="658"/>
      <c r="AK61" s="658"/>
      <c r="AL61" s="658"/>
      <c r="AM61" s="658"/>
      <c r="AN61" s="658"/>
      <c r="AO61" s="658"/>
      <c r="AP61" s="658"/>
      <c r="AQ61" s="658"/>
      <c r="AR61" s="658"/>
      <c r="AS61" s="658"/>
      <c r="AT61" s="658"/>
      <c r="AU61" s="658"/>
      <c r="AV61" s="658"/>
      <c r="AW61" s="658"/>
      <c r="AX61" s="658"/>
      <c r="AY61" s="658"/>
      <c r="AZ61" s="658"/>
      <c r="BA61" s="658"/>
      <c r="BB61" s="658"/>
      <c r="BC61" s="658"/>
      <c r="BD61" s="658"/>
      <c r="BE61" s="658"/>
      <c r="BF61" s="658"/>
      <c r="BG61" s="658"/>
      <c r="BH61" s="658"/>
      <c r="BI61" s="658"/>
      <c r="BJ61" s="658"/>
      <c r="BK61" s="658"/>
      <c r="BL61" s="658"/>
      <c r="BM61" s="658"/>
      <c r="BN61" s="658"/>
      <c r="BO61" s="658"/>
      <c r="BP61" s="658"/>
      <c r="BQ61" s="658"/>
      <c r="BR61" s="658"/>
      <c r="BS61" s="658"/>
      <c r="BT61" s="658"/>
      <c r="BU61" s="658"/>
      <c r="BV61" s="658"/>
      <c r="BW61" s="658"/>
      <c r="BX61" s="658"/>
      <c r="BY61" s="658"/>
      <c r="BZ61" s="658"/>
      <c r="CA61" s="658"/>
      <c r="CB61" s="658"/>
      <c r="CC61" s="658"/>
      <c r="CD61" s="658"/>
      <c r="CE61" s="658"/>
      <c r="CF61" s="658"/>
      <c r="CG61" s="658"/>
      <c r="CH61" s="658"/>
      <c r="CI61" s="658"/>
      <c r="CJ61" s="658"/>
      <c r="CK61" s="658"/>
      <c r="CL61" s="658"/>
      <c r="CM61" s="658"/>
      <c r="CN61" s="658"/>
      <c r="CO61" s="658"/>
      <c r="CP61" s="658"/>
      <c r="CQ61" s="658"/>
      <c r="CR61" s="658"/>
      <c r="CS61" s="658"/>
      <c r="CT61" s="658"/>
      <c r="CU61" s="658"/>
      <c r="CV61" s="658"/>
      <c r="CW61" s="658"/>
      <c r="CX61" s="658"/>
      <c r="CY61" s="658"/>
      <c r="CZ61" s="658"/>
      <c r="DA61" s="658"/>
      <c r="DB61" s="658"/>
      <c r="DC61" s="658"/>
      <c r="DD61" s="658"/>
      <c r="DE61" s="658"/>
      <c r="DF61" s="658"/>
      <c r="DG61" s="658"/>
      <c r="DH61" s="658"/>
      <c r="DI61" s="658"/>
      <c r="DJ61" s="658"/>
      <c r="DK61" s="658"/>
      <c r="DL61" s="658"/>
      <c r="DM61" s="658"/>
      <c r="DN61" s="658"/>
      <c r="DO61" s="658"/>
      <c r="DP61" s="658"/>
      <c r="DQ61" s="658"/>
      <c r="DR61" s="658"/>
      <c r="DS61" s="658"/>
      <c r="DT61" s="658"/>
      <c r="DU61" s="658"/>
      <c r="DV61" s="658"/>
      <c r="DW61" s="658"/>
      <c r="DX61" s="658"/>
      <c r="DY61" s="658"/>
      <c r="DZ61" s="658"/>
      <c r="EA61" s="658"/>
      <c r="EB61" s="658"/>
      <c r="EC61" s="658"/>
      <c r="ED61" s="658"/>
      <c r="EE61" s="658"/>
      <c r="EF61" s="658"/>
      <c r="EG61" s="658"/>
      <c r="EH61" s="658"/>
      <c r="EI61" s="658"/>
      <c r="EJ61" s="658"/>
      <c r="EK61" s="658"/>
      <c r="EL61" s="658"/>
      <c r="EM61" s="658"/>
      <c r="EN61" s="658"/>
      <c r="EO61" s="658"/>
      <c r="EP61" s="658"/>
      <c r="EQ61" s="658"/>
      <c r="ER61" s="658"/>
      <c r="ES61" s="658"/>
      <c r="ET61" s="658"/>
      <c r="EU61" s="658"/>
      <c r="EV61" s="658"/>
      <c r="EW61" s="658"/>
      <c r="EX61" s="658"/>
      <c r="EY61" s="658"/>
      <c r="EZ61" s="658"/>
      <c r="FA61" s="658"/>
      <c r="FB61" s="658"/>
      <c r="FC61" s="658"/>
      <c r="FD61" s="658"/>
      <c r="FE61" s="658"/>
      <c r="FF61" s="658"/>
      <c r="FG61" s="658"/>
      <c r="FH61" s="658"/>
      <c r="FI61" s="658"/>
      <c r="FJ61" s="658"/>
      <c r="FK61" s="658"/>
      <c r="FL61" s="658"/>
      <c r="FM61" s="658"/>
      <c r="FN61" s="658"/>
      <c r="FO61" s="658"/>
      <c r="FP61" s="658"/>
      <c r="FQ61" s="658"/>
      <c r="FR61" s="658"/>
      <c r="FS61" s="658"/>
      <c r="FT61" s="658"/>
      <c r="FU61" s="658"/>
      <c r="FV61" s="658"/>
      <c r="FW61" s="658"/>
      <c r="FX61" s="658"/>
      <c r="FY61" s="658"/>
      <c r="FZ61" s="658"/>
      <c r="GA61" s="658"/>
      <c r="GB61" s="658"/>
      <c r="GC61" s="658"/>
      <c r="GD61" s="658"/>
      <c r="GE61" s="658"/>
      <c r="GF61" s="658"/>
      <c r="GG61" s="658"/>
      <c r="GH61" s="658"/>
      <c r="GI61" s="658"/>
      <c r="GJ61" s="658"/>
      <c r="GK61" s="658"/>
      <c r="GL61" s="658"/>
      <c r="GM61" s="658"/>
      <c r="GN61" s="658"/>
      <c r="GO61" s="658"/>
      <c r="GP61" s="658"/>
      <c r="GQ61" s="658"/>
      <c r="GR61" s="658"/>
      <c r="GS61" s="658"/>
      <c r="GT61" s="658"/>
      <c r="GU61" s="658"/>
      <c r="GV61" s="658"/>
      <c r="GW61" s="658"/>
      <c r="GX61" s="658"/>
      <c r="GY61" s="658"/>
      <c r="GZ61" s="658"/>
      <c r="HA61" s="658"/>
      <c r="HB61" s="658"/>
      <c r="HC61" s="658"/>
      <c r="HD61" s="658"/>
      <c r="HE61" s="658"/>
      <c r="HF61" s="658"/>
      <c r="HG61" s="658"/>
      <c r="HH61" s="658"/>
      <c r="HI61" s="658"/>
      <c r="HJ61" s="658"/>
      <c r="HK61" s="658"/>
      <c r="HL61" s="658"/>
      <c r="HM61" s="658"/>
      <c r="HN61" s="658"/>
      <c r="HO61" s="658"/>
      <c r="HP61" s="658"/>
      <c r="HQ61" s="658"/>
      <c r="HR61" s="658"/>
    </row>
    <row r="62" spans="1:226" s="456" customFormat="1" ht="15.75">
      <c r="A62" s="973" t="s">
        <v>503</v>
      </c>
      <c r="B62" s="655" t="s">
        <v>1086</v>
      </c>
      <c r="C62" s="577">
        <v>11</v>
      </c>
      <c r="D62" s="656" t="s">
        <v>426</v>
      </c>
      <c r="E62" s="657"/>
      <c r="F62" s="465">
        <f t="shared" si="1"/>
        <v>0</v>
      </c>
      <c r="G62" s="220"/>
      <c r="H62" s="658"/>
      <c r="I62" s="658"/>
      <c r="J62" s="658"/>
      <c r="K62" s="658"/>
      <c r="L62" s="658"/>
      <c r="M62" s="658"/>
      <c r="N62" s="658"/>
      <c r="O62" s="658"/>
      <c r="P62" s="658"/>
      <c r="Q62" s="658"/>
      <c r="R62" s="658"/>
      <c r="S62" s="658"/>
      <c r="T62" s="658"/>
      <c r="U62" s="658"/>
      <c r="V62" s="658"/>
      <c r="W62" s="658"/>
      <c r="X62" s="658"/>
      <c r="Y62" s="658"/>
      <c r="Z62" s="658"/>
      <c r="AA62" s="658"/>
      <c r="AB62" s="658"/>
      <c r="AC62" s="658"/>
      <c r="AD62" s="658"/>
      <c r="AE62" s="658"/>
      <c r="AF62" s="658"/>
      <c r="AG62" s="658"/>
      <c r="AH62" s="658"/>
      <c r="AI62" s="658"/>
      <c r="AJ62" s="658"/>
      <c r="AK62" s="658"/>
      <c r="AL62" s="658"/>
      <c r="AM62" s="658"/>
      <c r="AN62" s="658"/>
      <c r="AO62" s="658"/>
      <c r="AP62" s="658"/>
      <c r="AQ62" s="658"/>
      <c r="AR62" s="658"/>
      <c r="AS62" s="658"/>
      <c r="AT62" s="658"/>
      <c r="AU62" s="658"/>
      <c r="AV62" s="658"/>
      <c r="AW62" s="658"/>
      <c r="AX62" s="658"/>
      <c r="AY62" s="658"/>
      <c r="AZ62" s="658"/>
      <c r="BA62" s="658"/>
      <c r="BB62" s="658"/>
      <c r="BC62" s="658"/>
      <c r="BD62" s="658"/>
      <c r="BE62" s="658"/>
      <c r="BF62" s="658"/>
      <c r="BG62" s="658"/>
      <c r="BH62" s="658"/>
      <c r="BI62" s="658"/>
      <c r="BJ62" s="658"/>
      <c r="BK62" s="658"/>
      <c r="BL62" s="658"/>
      <c r="BM62" s="658"/>
      <c r="BN62" s="658"/>
      <c r="BO62" s="658"/>
      <c r="BP62" s="658"/>
      <c r="BQ62" s="658"/>
      <c r="BR62" s="658"/>
      <c r="BS62" s="658"/>
      <c r="BT62" s="658"/>
      <c r="BU62" s="658"/>
      <c r="BV62" s="658"/>
      <c r="BW62" s="658"/>
      <c r="BX62" s="658"/>
      <c r="BY62" s="658"/>
      <c r="BZ62" s="658"/>
      <c r="CA62" s="658"/>
      <c r="CB62" s="658"/>
      <c r="CC62" s="658"/>
      <c r="CD62" s="658"/>
      <c r="CE62" s="658"/>
      <c r="CF62" s="658"/>
      <c r="CG62" s="658"/>
      <c r="CH62" s="658"/>
      <c r="CI62" s="658"/>
      <c r="CJ62" s="658"/>
      <c r="CK62" s="658"/>
      <c r="CL62" s="658"/>
      <c r="CM62" s="658"/>
      <c r="CN62" s="658"/>
      <c r="CO62" s="658"/>
      <c r="CP62" s="658"/>
      <c r="CQ62" s="658"/>
      <c r="CR62" s="658"/>
      <c r="CS62" s="658"/>
      <c r="CT62" s="658"/>
      <c r="CU62" s="658"/>
      <c r="CV62" s="658"/>
      <c r="CW62" s="658"/>
      <c r="CX62" s="658"/>
      <c r="CY62" s="658"/>
      <c r="CZ62" s="658"/>
      <c r="DA62" s="658"/>
      <c r="DB62" s="658"/>
      <c r="DC62" s="658"/>
      <c r="DD62" s="658"/>
      <c r="DE62" s="658"/>
      <c r="DF62" s="658"/>
      <c r="DG62" s="658"/>
      <c r="DH62" s="658"/>
      <c r="DI62" s="658"/>
      <c r="DJ62" s="658"/>
      <c r="DK62" s="658"/>
      <c r="DL62" s="658"/>
      <c r="DM62" s="658"/>
      <c r="DN62" s="658"/>
      <c r="DO62" s="658"/>
      <c r="DP62" s="658"/>
      <c r="DQ62" s="658"/>
      <c r="DR62" s="658"/>
      <c r="DS62" s="658"/>
      <c r="DT62" s="658"/>
      <c r="DU62" s="658"/>
      <c r="DV62" s="658"/>
      <c r="DW62" s="658"/>
      <c r="DX62" s="658"/>
      <c r="DY62" s="658"/>
      <c r="DZ62" s="658"/>
      <c r="EA62" s="658"/>
      <c r="EB62" s="658"/>
      <c r="EC62" s="658"/>
      <c r="ED62" s="658"/>
      <c r="EE62" s="658"/>
      <c r="EF62" s="658"/>
      <c r="EG62" s="658"/>
      <c r="EH62" s="658"/>
      <c r="EI62" s="658"/>
      <c r="EJ62" s="658"/>
      <c r="EK62" s="658"/>
      <c r="EL62" s="658"/>
      <c r="EM62" s="658"/>
      <c r="EN62" s="658"/>
      <c r="EO62" s="658"/>
      <c r="EP62" s="658"/>
      <c r="EQ62" s="658"/>
      <c r="ER62" s="658"/>
      <c r="ES62" s="658"/>
      <c r="ET62" s="658"/>
      <c r="EU62" s="658"/>
      <c r="EV62" s="658"/>
      <c r="EW62" s="658"/>
      <c r="EX62" s="658"/>
      <c r="EY62" s="658"/>
      <c r="EZ62" s="658"/>
      <c r="FA62" s="658"/>
      <c r="FB62" s="658"/>
      <c r="FC62" s="658"/>
      <c r="FD62" s="658"/>
      <c r="FE62" s="658"/>
      <c r="FF62" s="658"/>
      <c r="FG62" s="658"/>
      <c r="FH62" s="658"/>
      <c r="FI62" s="658"/>
      <c r="FJ62" s="658"/>
      <c r="FK62" s="658"/>
      <c r="FL62" s="658"/>
      <c r="FM62" s="658"/>
      <c r="FN62" s="658"/>
      <c r="FO62" s="658"/>
      <c r="FP62" s="658"/>
      <c r="FQ62" s="658"/>
      <c r="FR62" s="658"/>
      <c r="FS62" s="658"/>
      <c r="FT62" s="658"/>
      <c r="FU62" s="658"/>
      <c r="FV62" s="658"/>
      <c r="FW62" s="658"/>
      <c r="FX62" s="658"/>
      <c r="FY62" s="658"/>
      <c r="FZ62" s="658"/>
      <c r="GA62" s="658"/>
      <c r="GB62" s="658"/>
      <c r="GC62" s="658"/>
      <c r="GD62" s="658"/>
      <c r="GE62" s="658"/>
      <c r="GF62" s="658"/>
      <c r="GG62" s="658"/>
      <c r="GH62" s="658"/>
      <c r="GI62" s="658"/>
      <c r="GJ62" s="658"/>
      <c r="GK62" s="658"/>
      <c r="GL62" s="658"/>
      <c r="GM62" s="658"/>
      <c r="GN62" s="658"/>
      <c r="GO62" s="658"/>
      <c r="GP62" s="658"/>
      <c r="GQ62" s="658"/>
      <c r="GR62" s="658"/>
      <c r="GS62" s="658"/>
      <c r="GT62" s="658"/>
      <c r="GU62" s="658"/>
      <c r="GV62" s="658"/>
      <c r="GW62" s="658"/>
      <c r="GX62" s="658"/>
      <c r="GY62" s="658"/>
      <c r="GZ62" s="658"/>
      <c r="HA62" s="658"/>
      <c r="HB62" s="658"/>
      <c r="HC62" s="658"/>
      <c r="HD62" s="658"/>
      <c r="HE62" s="658"/>
      <c r="HF62" s="658"/>
      <c r="HG62" s="658"/>
      <c r="HH62" s="658"/>
      <c r="HI62" s="658"/>
      <c r="HJ62" s="658"/>
      <c r="HK62" s="658"/>
      <c r="HL62" s="658"/>
      <c r="HM62" s="658"/>
      <c r="HN62" s="658"/>
      <c r="HO62" s="658"/>
      <c r="HP62" s="658"/>
      <c r="HQ62" s="658"/>
      <c r="HR62" s="658"/>
    </row>
    <row r="63" spans="1:226" ht="51">
      <c r="A63" s="663" t="s">
        <v>504</v>
      </c>
      <c r="B63" s="655" t="s">
        <v>162</v>
      </c>
      <c r="C63" s="577">
        <v>5</v>
      </c>
      <c r="D63" s="656" t="s">
        <v>426</v>
      </c>
      <c r="E63" s="657"/>
      <c r="F63" s="465">
        <f t="shared" si="1"/>
        <v>0</v>
      </c>
      <c r="G63" s="456"/>
      <c r="H63" s="665"/>
    </row>
    <row r="64" spans="1:226" ht="25.5">
      <c r="A64" s="973" t="s">
        <v>505</v>
      </c>
      <c r="B64" s="655" t="s">
        <v>1087</v>
      </c>
      <c r="C64" s="577">
        <v>7</v>
      </c>
      <c r="D64" s="656" t="s">
        <v>426</v>
      </c>
      <c r="E64" s="657"/>
      <c r="F64" s="465">
        <f t="shared" si="1"/>
        <v>0</v>
      </c>
      <c r="G64" s="456"/>
      <c r="H64" s="665"/>
    </row>
    <row r="65" spans="1:226" ht="38.25">
      <c r="A65" s="663" t="s">
        <v>506</v>
      </c>
      <c r="B65" s="655" t="s">
        <v>163</v>
      </c>
      <c r="C65" s="577">
        <v>23</v>
      </c>
      <c r="D65" s="656" t="s">
        <v>427</v>
      </c>
      <c r="E65" s="657"/>
      <c r="F65" s="465">
        <f t="shared" si="1"/>
        <v>0</v>
      </c>
      <c r="G65" s="456"/>
      <c r="H65" s="665"/>
    </row>
    <row r="66" spans="1:226" ht="38.25">
      <c r="A66" s="663" t="s">
        <v>507</v>
      </c>
      <c r="B66" s="655" t="s">
        <v>164</v>
      </c>
      <c r="C66" s="577">
        <v>142</v>
      </c>
      <c r="D66" s="656" t="s">
        <v>426</v>
      </c>
      <c r="E66" s="657"/>
      <c r="F66" s="465">
        <f t="shared" si="1"/>
        <v>0</v>
      </c>
      <c r="G66" s="456"/>
      <c r="H66" s="665"/>
    </row>
    <row r="67" spans="1:226" s="456" customFormat="1" ht="51">
      <c r="A67" s="663" t="s">
        <v>653</v>
      </c>
      <c r="B67" s="666" t="s">
        <v>165</v>
      </c>
      <c r="C67" s="667">
        <v>66</v>
      </c>
      <c r="D67" s="668" t="s">
        <v>427</v>
      </c>
      <c r="E67" s="466"/>
      <c r="F67" s="465">
        <f t="shared" si="1"/>
        <v>0</v>
      </c>
      <c r="G67" s="220"/>
      <c r="H67" s="658"/>
      <c r="I67" s="658"/>
      <c r="J67" s="658"/>
      <c r="K67" s="658"/>
      <c r="L67" s="658"/>
      <c r="M67" s="658"/>
      <c r="N67" s="658"/>
      <c r="O67" s="658"/>
      <c r="P67" s="658"/>
      <c r="Q67" s="658"/>
      <c r="R67" s="658"/>
      <c r="S67" s="658"/>
      <c r="T67" s="658"/>
      <c r="U67" s="658"/>
      <c r="V67" s="658"/>
      <c r="W67" s="658"/>
      <c r="X67" s="658"/>
      <c r="Y67" s="658"/>
      <c r="Z67" s="658"/>
      <c r="AA67" s="658"/>
      <c r="AB67" s="658"/>
      <c r="AC67" s="658"/>
      <c r="AD67" s="658"/>
      <c r="AE67" s="658"/>
      <c r="AF67" s="658"/>
      <c r="AG67" s="658"/>
      <c r="AH67" s="658"/>
      <c r="AI67" s="658"/>
      <c r="AJ67" s="658"/>
      <c r="AK67" s="658"/>
      <c r="AL67" s="658"/>
      <c r="AM67" s="658"/>
      <c r="AN67" s="658"/>
      <c r="AO67" s="658"/>
      <c r="AP67" s="658"/>
      <c r="AQ67" s="658"/>
      <c r="AR67" s="658"/>
      <c r="AS67" s="658"/>
      <c r="AT67" s="658"/>
      <c r="AU67" s="658"/>
      <c r="AV67" s="658"/>
      <c r="AW67" s="658"/>
      <c r="AX67" s="658"/>
      <c r="AY67" s="658"/>
      <c r="AZ67" s="658"/>
      <c r="BA67" s="658"/>
      <c r="BB67" s="658"/>
      <c r="BC67" s="658"/>
      <c r="BD67" s="658"/>
      <c r="BE67" s="658"/>
      <c r="BF67" s="658"/>
      <c r="BG67" s="658"/>
      <c r="BH67" s="658"/>
      <c r="BI67" s="658"/>
      <c r="BJ67" s="658"/>
      <c r="BK67" s="658"/>
      <c r="BL67" s="658"/>
      <c r="BM67" s="658"/>
      <c r="BN67" s="658"/>
      <c r="BO67" s="658"/>
      <c r="BP67" s="658"/>
      <c r="BQ67" s="658"/>
      <c r="BR67" s="658"/>
      <c r="BS67" s="658"/>
      <c r="BT67" s="658"/>
      <c r="BU67" s="658"/>
      <c r="BV67" s="658"/>
      <c r="BW67" s="658"/>
      <c r="BX67" s="658"/>
      <c r="BY67" s="658"/>
      <c r="BZ67" s="658"/>
      <c r="CA67" s="658"/>
      <c r="CB67" s="658"/>
      <c r="CC67" s="658"/>
      <c r="CD67" s="658"/>
      <c r="CE67" s="658"/>
      <c r="CF67" s="658"/>
      <c r="CG67" s="658"/>
      <c r="CH67" s="658"/>
      <c r="CI67" s="658"/>
      <c r="CJ67" s="658"/>
      <c r="CK67" s="658"/>
      <c r="CL67" s="658"/>
      <c r="CM67" s="658"/>
      <c r="CN67" s="658"/>
      <c r="CO67" s="658"/>
      <c r="CP67" s="658"/>
      <c r="CQ67" s="658"/>
      <c r="CR67" s="658"/>
      <c r="CS67" s="658"/>
      <c r="CT67" s="658"/>
      <c r="CU67" s="658"/>
      <c r="CV67" s="658"/>
      <c r="CW67" s="658"/>
      <c r="CX67" s="658"/>
      <c r="CY67" s="658"/>
      <c r="CZ67" s="658"/>
      <c r="DA67" s="658"/>
      <c r="DB67" s="658"/>
      <c r="DC67" s="658"/>
      <c r="DD67" s="658"/>
      <c r="DE67" s="658"/>
      <c r="DF67" s="658"/>
      <c r="DG67" s="658"/>
      <c r="DH67" s="658"/>
      <c r="DI67" s="658"/>
      <c r="DJ67" s="658"/>
      <c r="DK67" s="658"/>
      <c r="DL67" s="658"/>
      <c r="DM67" s="658"/>
      <c r="DN67" s="658"/>
      <c r="DO67" s="658"/>
      <c r="DP67" s="658"/>
      <c r="DQ67" s="658"/>
      <c r="DR67" s="658"/>
      <c r="DS67" s="658"/>
      <c r="DT67" s="658"/>
      <c r="DU67" s="658"/>
      <c r="DV67" s="658"/>
      <c r="DW67" s="658"/>
      <c r="DX67" s="658"/>
      <c r="DY67" s="658"/>
      <c r="DZ67" s="658"/>
      <c r="EA67" s="658"/>
      <c r="EB67" s="658"/>
      <c r="EC67" s="658"/>
      <c r="ED67" s="658"/>
      <c r="EE67" s="658"/>
      <c r="EF67" s="658"/>
      <c r="EG67" s="658"/>
      <c r="EH67" s="658"/>
      <c r="EI67" s="658"/>
      <c r="EJ67" s="658"/>
      <c r="EK67" s="658"/>
      <c r="EL67" s="658"/>
      <c r="EM67" s="658"/>
      <c r="EN67" s="658"/>
      <c r="EO67" s="658"/>
      <c r="EP67" s="658"/>
      <c r="EQ67" s="658"/>
      <c r="ER67" s="658"/>
      <c r="ES67" s="658"/>
      <c r="ET67" s="658"/>
      <c r="EU67" s="658"/>
      <c r="EV67" s="658"/>
      <c r="EW67" s="658"/>
      <c r="EX67" s="658"/>
      <c r="EY67" s="658"/>
      <c r="EZ67" s="658"/>
      <c r="FA67" s="658"/>
      <c r="FB67" s="658"/>
      <c r="FC67" s="658"/>
      <c r="FD67" s="658"/>
      <c r="FE67" s="658"/>
      <c r="FF67" s="658"/>
      <c r="FG67" s="658"/>
      <c r="FH67" s="658"/>
      <c r="FI67" s="658"/>
      <c r="FJ67" s="658"/>
      <c r="FK67" s="658"/>
      <c r="FL67" s="658"/>
      <c r="FM67" s="658"/>
      <c r="FN67" s="658"/>
      <c r="FO67" s="658"/>
      <c r="FP67" s="658"/>
      <c r="FQ67" s="658"/>
      <c r="FR67" s="658"/>
      <c r="FS67" s="658"/>
      <c r="FT67" s="658"/>
      <c r="FU67" s="658"/>
      <c r="FV67" s="658"/>
      <c r="FW67" s="658"/>
      <c r="FX67" s="658"/>
      <c r="FY67" s="658"/>
      <c r="FZ67" s="658"/>
      <c r="GA67" s="658"/>
      <c r="GB67" s="658"/>
      <c r="GC67" s="658"/>
      <c r="GD67" s="658"/>
      <c r="GE67" s="658"/>
      <c r="GF67" s="658"/>
      <c r="GG67" s="658"/>
      <c r="GH67" s="658"/>
      <c r="GI67" s="658"/>
      <c r="GJ67" s="658"/>
      <c r="GK67" s="658"/>
      <c r="GL67" s="658"/>
      <c r="GM67" s="658"/>
      <c r="GN67" s="658"/>
      <c r="GO67" s="658"/>
      <c r="GP67" s="658"/>
      <c r="GQ67" s="658"/>
      <c r="GR67" s="658"/>
      <c r="GS67" s="658"/>
      <c r="GT67" s="658"/>
      <c r="GU67" s="658"/>
      <c r="GV67" s="658"/>
      <c r="GW67" s="658"/>
      <c r="GX67" s="658"/>
      <c r="GY67" s="658"/>
      <c r="GZ67" s="658"/>
      <c r="HA67" s="658"/>
      <c r="HB67" s="658"/>
      <c r="HC67" s="658"/>
      <c r="HD67" s="658"/>
      <c r="HE67" s="658"/>
      <c r="HF67" s="658"/>
      <c r="HG67" s="658"/>
      <c r="HH67" s="658"/>
      <c r="HI67" s="658"/>
      <c r="HJ67" s="658"/>
      <c r="HK67" s="658"/>
      <c r="HL67" s="658"/>
      <c r="HM67" s="658"/>
      <c r="HN67" s="658"/>
      <c r="HO67" s="658"/>
      <c r="HP67" s="658"/>
      <c r="HQ67" s="658"/>
      <c r="HR67" s="658"/>
    </row>
    <row r="68" spans="1:226" s="456" customFormat="1" ht="25.5">
      <c r="A68" s="973" t="s">
        <v>654</v>
      </c>
      <c r="B68" s="655" t="s">
        <v>1088</v>
      </c>
      <c r="C68" s="667">
        <v>20</v>
      </c>
      <c r="D68" s="668" t="s">
        <v>427</v>
      </c>
      <c r="E68" s="466"/>
      <c r="F68" s="465">
        <f t="shared" si="1"/>
        <v>0</v>
      </c>
      <c r="G68" s="220"/>
      <c r="H68" s="658"/>
      <c r="I68" s="658"/>
      <c r="J68" s="658"/>
      <c r="K68" s="658"/>
      <c r="L68" s="658"/>
      <c r="M68" s="658"/>
      <c r="N68" s="658"/>
      <c r="O68" s="658"/>
      <c r="P68" s="658"/>
      <c r="Q68" s="658"/>
      <c r="R68" s="658"/>
      <c r="S68" s="658"/>
      <c r="T68" s="658"/>
      <c r="U68" s="658"/>
      <c r="V68" s="658"/>
      <c r="W68" s="658"/>
      <c r="X68" s="658"/>
      <c r="Y68" s="658"/>
      <c r="Z68" s="658"/>
      <c r="AA68" s="658"/>
      <c r="AB68" s="658"/>
      <c r="AC68" s="658"/>
      <c r="AD68" s="658"/>
      <c r="AE68" s="658"/>
      <c r="AF68" s="658"/>
      <c r="AG68" s="658"/>
      <c r="AH68" s="658"/>
      <c r="AI68" s="658"/>
      <c r="AJ68" s="658"/>
      <c r="AK68" s="658"/>
      <c r="AL68" s="658"/>
      <c r="AM68" s="658"/>
      <c r="AN68" s="658"/>
      <c r="AO68" s="658"/>
      <c r="AP68" s="658"/>
      <c r="AQ68" s="658"/>
      <c r="AR68" s="658"/>
      <c r="AS68" s="658"/>
      <c r="AT68" s="658"/>
      <c r="AU68" s="658"/>
      <c r="AV68" s="658"/>
      <c r="AW68" s="658"/>
      <c r="AX68" s="658"/>
      <c r="AY68" s="658"/>
      <c r="AZ68" s="658"/>
      <c r="BA68" s="658"/>
      <c r="BB68" s="658"/>
      <c r="BC68" s="658"/>
      <c r="BD68" s="658"/>
      <c r="BE68" s="658"/>
      <c r="BF68" s="658"/>
      <c r="BG68" s="658"/>
      <c r="BH68" s="658"/>
      <c r="BI68" s="658"/>
      <c r="BJ68" s="658"/>
      <c r="BK68" s="658"/>
      <c r="BL68" s="658"/>
      <c r="BM68" s="658"/>
      <c r="BN68" s="658"/>
      <c r="BO68" s="658"/>
      <c r="BP68" s="658"/>
      <c r="BQ68" s="658"/>
      <c r="BR68" s="658"/>
      <c r="BS68" s="658"/>
      <c r="BT68" s="658"/>
      <c r="BU68" s="658"/>
      <c r="BV68" s="658"/>
      <c r="BW68" s="658"/>
      <c r="BX68" s="658"/>
      <c r="BY68" s="658"/>
      <c r="BZ68" s="658"/>
      <c r="CA68" s="658"/>
      <c r="CB68" s="658"/>
      <c r="CC68" s="658"/>
      <c r="CD68" s="658"/>
      <c r="CE68" s="658"/>
      <c r="CF68" s="658"/>
      <c r="CG68" s="658"/>
      <c r="CH68" s="658"/>
      <c r="CI68" s="658"/>
      <c r="CJ68" s="658"/>
      <c r="CK68" s="658"/>
      <c r="CL68" s="658"/>
      <c r="CM68" s="658"/>
      <c r="CN68" s="658"/>
      <c r="CO68" s="658"/>
      <c r="CP68" s="658"/>
      <c r="CQ68" s="658"/>
      <c r="CR68" s="658"/>
      <c r="CS68" s="658"/>
      <c r="CT68" s="658"/>
      <c r="CU68" s="658"/>
      <c r="CV68" s="658"/>
      <c r="CW68" s="658"/>
      <c r="CX68" s="658"/>
      <c r="CY68" s="658"/>
      <c r="CZ68" s="658"/>
      <c r="DA68" s="658"/>
      <c r="DB68" s="658"/>
      <c r="DC68" s="658"/>
      <c r="DD68" s="658"/>
      <c r="DE68" s="658"/>
      <c r="DF68" s="658"/>
      <c r="DG68" s="658"/>
      <c r="DH68" s="658"/>
      <c r="DI68" s="658"/>
      <c r="DJ68" s="658"/>
      <c r="DK68" s="658"/>
      <c r="DL68" s="658"/>
      <c r="DM68" s="658"/>
      <c r="DN68" s="658"/>
      <c r="DO68" s="658"/>
      <c r="DP68" s="658"/>
      <c r="DQ68" s="658"/>
      <c r="DR68" s="658"/>
      <c r="DS68" s="658"/>
      <c r="DT68" s="658"/>
      <c r="DU68" s="658"/>
      <c r="DV68" s="658"/>
      <c r="DW68" s="658"/>
      <c r="DX68" s="658"/>
      <c r="DY68" s="658"/>
      <c r="DZ68" s="658"/>
      <c r="EA68" s="658"/>
      <c r="EB68" s="658"/>
      <c r="EC68" s="658"/>
      <c r="ED68" s="658"/>
      <c r="EE68" s="658"/>
      <c r="EF68" s="658"/>
      <c r="EG68" s="658"/>
      <c r="EH68" s="658"/>
      <c r="EI68" s="658"/>
      <c r="EJ68" s="658"/>
      <c r="EK68" s="658"/>
      <c r="EL68" s="658"/>
      <c r="EM68" s="658"/>
      <c r="EN68" s="658"/>
      <c r="EO68" s="658"/>
      <c r="EP68" s="658"/>
      <c r="EQ68" s="658"/>
      <c r="ER68" s="658"/>
      <c r="ES68" s="658"/>
      <c r="ET68" s="658"/>
      <c r="EU68" s="658"/>
      <c r="EV68" s="658"/>
      <c r="EW68" s="658"/>
      <c r="EX68" s="658"/>
      <c r="EY68" s="658"/>
      <c r="EZ68" s="658"/>
      <c r="FA68" s="658"/>
      <c r="FB68" s="658"/>
      <c r="FC68" s="658"/>
      <c r="FD68" s="658"/>
      <c r="FE68" s="658"/>
      <c r="FF68" s="658"/>
      <c r="FG68" s="658"/>
      <c r="FH68" s="658"/>
      <c r="FI68" s="658"/>
      <c r="FJ68" s="658"/>
      <c r="FK68" s="658"/>
      <c r="FL68" s="658"/>
      <c r="FM68" s="658"/>
      <c r="FN68" s="658"/>
      <c r="FO68" s="658"/>
      <c r="FP68" s="658"/>
      <c r="FQ68" s="658"/>
      <c r="FR68" s="658"/>
      <c r="FS68" s="658"/>
      <c r="FT68" s="658"/>
      <c r="FU68" s="658"/>
      <c r="FV68" s="658"/>
      <c r="FW68" s="658"/>
      <c r="FX68" s="658"/>
      <c r="FY68" s="658"/>
      <c r="FZ68" s="658"/>
      <c r="GA68" s="658"/>
      <c r="GB68" s="658"/>
      <c r="GC68" s="658"/>
      <c r="GD68" s="658"/>
      <c r="GE68" s="658"/>
      <c r="GF68" s="658"/>
      <c r="GG68" s="658"/>
      <c r="GH68" s="658"/>
      <c r="GI68" s="658"/>
      <c r="GJ68" s="658"/>
      <c r="GK68" s="658"/>
      <c r="GL68" s="658"/>
      <c r="GM68" s="658"/>
      <c r="GN68" s="658"/>
      <c r="GO68" s="658"/>
      <c r="GP68" s="658"/>
      <c r="GQ68" s="658"/>
      <c r="GR68" s="658"/>
      <c r="GS68" s="658"/>
      <c r="GT68" s="658"/>
      <c r="GU68" s="658"/>
      <c r="GV68" s="658"/>
      <c r="GW68" s="658"/>
      <c r="GX68" s="658"/>
      <c r="GY68" s="658"/>
      <c r="GZ68" s="658"/>
      <c r="HA68" s="658"/>
      <c r="HB68" s="658"/>
      <c r="HC68" s="658"/>
      <c r="HD68" s="658"/>
      <c r="HE68" s="658"/>
      <c r="HF68" s="658"/>
      <c r="HG68" s="658"/>
      <c r="HH68" s="658"/>
      <c r="HI68" s="658"/>
      <c r="HJ68" s="658"/>
      <c r="HK68" s="658"/>
      <c r="HL68" s="658"/>
      <c r="HM68" s="658"/>
      <c r="HN68" s="658"/>
      <c r="HO68" s="658"/>
      <c r="HP68" s="658"/>
      <c r="HQ68" s="658"/>
      <c r="HR68" s="658"/>
    </row>
    <row r="69" spans="1:226" s="456" customFormat="1" ht="51">
      <c r="A69" s="663" t="s">
        <v>655</v>
      </c>
      <c r="B69" s="669" t="s">
        <v>166</v>
      </c>
      <c r="C69" s="667">
        <v>60</v>
      </c>
      <c r="D69" s="668" t="s">
        <v>427</v>
      </c>
      <c r="E69" s="466"/>
      <c r="F69" s="465">
        <f t="shared" si="1"/>
        <v>0</v>
      </c>
      <c r="G69" s="220"/>
      <c r="H69" s="658"/>
      <c r="I69" s="658"/>
      <c r="J69" s="658"/>
      <c r="K69" s="658"/>
      <c r="L69" s="658"/>
      <c r="M69" s="658"/>
      <c r="N69" s="658"/>
      <c r="O69" s="658"/>
      <c r="P69" s="658"/>
      <c r="Q69" s="658"/>
      <c r="R69" s="658"/>
      <c r="S69" s="658"/>
      <c r="T69" s="658"/>
      <c r="U69" s="658"/>
      <c r="V69" s="658"/>
      <c r="W69" s="658"/>
      <c r="X69" s="658"/>
      <c r="Y69" s="658"/>
      <c r="Z69" s="658"/>
      <c r="AA69" s="658"/>
      <c r="AB69" s="658"/>
      <c r="AC69" s="658"/>
      <c r="AD69" s="658"/>
      <c r="AE69" s="658"/>
      <c r="AF69" s="658"/>
      <c r="AG69" s="658"/>
      <c r="AH69" s="658"/>
      <c r="AI69" s="658"/>
      <c r="AJ69" s="658"/>
      <c r="AK69" s="658"/>
      <c r="AL69" s="658"/>
      <c r="AM69" s="658"/>
      <c r="AN69" s="658"/>
      <c r="AO69" s="658"/>
      <c r="AP69" s="658"/>
      <c r="AQ69" s="658"/>
      <c r="AR69" s="658"/>
      <c r="AS69" s="658"/>
      <c r="AT69" s="658"/>
      <c r="AU69" s="658"/>
      <c r="AV69" s="658"/>
      <c r="AW69" s="658"/>
      <c r="AX69" s="658"/>
      <c r="AY69" s="658"/>
      <c r="AZ69" s="658"/>
      <c r="BA69" s="658"/>
      <c r="BB69" s="658"/>
      <c r="BC69" s="658"/>
      <c r="BD69" s="658"/>
      <c r="BE69" s="658"/>
      <c r="BF69" s="658"/>
      <c r="BG69" s="658"/>
      <c r="BH69" s="658"/>
      <c r="BI69" s="658"/>
      <c r="BJ69" s="658"/>
      <c r="BK69" s="658"/>
      <c r="BL69" s="658"/>
      <c r="BM69" s="658"/>
      <c r="BN69" s="658"/>
      <c r="BO69" s="658"/>
      <c r="BP69" s="658"/>
      <c r="BQ69" s="658"/>
      <c r="BR69" s="658"/>
      <c r="BS69" s="658"/>
      <c r="BT69" s="658"/>
      <c r="BU69" s="658"/>
      <c r="BV69" s="658"/>
      <c r="BW69" s="658"/>
      <c r="BX69" s="658"/>
      <c r="BY69" s="658"/>
      <c r="BZ69" s="658"/>
      <c r="CA69" s="658"/>
      <c r="CB69" s="658"/>
      <c r="CC69" s="658"/>
      <c r="CD69" s="658"/>
      <c r="CE69" s="658"/>
      <c r="CF69" s="658"/>
      <c r="CG69" s="658"/>
      <c r="CH69" s="658"/>
      <c r="CI69" s="658"/>
      <c r="CJ69" s="658"/>
      <c r="CK69" s="658"/>
      <c r="CL69" s="658"/>
      <c r="CM69" s="658"/>
      <c r="CN69" s="658"/>
      <c r="CO69" s="658"/>
      <c r="CP69" s="658"/>
      <c r="CQ69" s="658"/>
      <c r="CR69" s="658"/>
      <c r="CS69" s="658"/>
      <c r="CT69" s="658"/>
      <c r="CU69" s="658"/>
      <c r="CV69" s="658"/>
      <c r="CW69" s="658"/>
      <c r="CX69" s="658"/>
      <c r="CY69" s="658"/>
      <c r="CZ69" s="658"/>
      <c r="DA69" s="658"/>
      <c r="DB69" s="658"/>
      <c r="DC69" s="658"/>
      <c r="DD69" s="658"/>
      <c r="DE69" s="658"/>
      <c r="DF69" s="658"/>
      <c r="DG69" s="658"/>
      <c r="DH69" s="658"/>
      <c r="DI69" s="658"/>
      <c r="DJ69" s="658"/>
      <c r="DK69" s="658"/>
      <c r="DL69" s="658"/>
      <c r="DM69" s="658"/>
      <c r="DN69" s="658"/>
      <c r="DO69" s="658"/>
      <c r="DP69" s="658"/>
      <c r="DQ69" s="658"/>
      <c r="DR69" s="658"/>
      <c r="DS69" s="658"/>
      <c r="DT69" s="658"/>
      <c r="DU69" s="658"/>
      <c r="DV69" s="658"/>
      <c r="DW69" s="658"/>
      <c r="DX69" s="658"/>
      <c r="DY69" s="658"/>
      <c r="DZ69" s="658"/>
      <c r="EA69" s="658"/>
      <c r="EB69" s="658"/>
      <c r="EC69" s="658"/>
      <c r="ED69" s="658"/>
      <c r="EE69" s="658"/>
      <c r="EF69" s="658"/>
      <c r="EG69" s="658"/>
      <c r="EH69" s="658"/>
      <c r="EI69" s="658"/>
      <c r="EJ69" s="658"/>
      <c r="EK69" s="658"/>
      <c r="EL69" s="658"/>
      <c r="EM69" s="658"/>
      <c r="EN69" s="658"/>
      <c r="EO69" s="658"/>
      <c r="EP69" s="658"/>
      <c r="EQ69" s="658"/>
      <c r="ER69" s="658"/>
      <c r="ES69" s="658"/>
      <c r="ET69" s="658"/>
      <c r="EU69" s="658"/>
      <c r="EV69" s="658"/>
      <c r="EW69" s="658"/>
      <c r="EX69" s="658"/>
      <c r="EY69" s="658"/>
      <c r="EZ69" s="658"/>
      <c r="FA69" s="658"/>
      <c r="FB69" s="658"/>
      <c r="FC69" s="658"/>
      <c r="FD69" s="658"/>
      <c r="FE69" s="658"/>
      <c r="FF69" s="658"/>
      <c r="FG69" s="658"/>
      <c r="FH69" s="658"/>
      <c r="FI69" s="658"/>
      <c r="FJ69" s="658"/>
      <c r="FK69" s="658"/>
      <c r="FL69" s="658"/>
      <c r="FM69" s="658"/>
      <c r="FN69" s="658"/>
      <c r="FO69" s="658"/>
      <c r="FP69" s="658"/>
      <c r="FQ69" s="658"/>
      <c r="FR69" s="658"/>
      <c r="FS69" s="658"/>
      <c r="FT69" s="658"/>
      <c r="FU69" s="658"/>
      <c r="FV69" s="658"/>
      <c r="FW69" s="658"/>
      <c r="FX69" s="658"/>
      <c r="FY69" s="658"/>
      <c r="FZ69" s="658"/>
      <c r="GA69" s="658"/>
      <c r="GB69" s="658"/>
      <c r="GC69" s="658"/>
      <c r="GD69" s="658"/>
      <c r="GE69" s="658"/>
      <c r="GF69" s="658"/>
      <c r="GG69" s="658"/>
      <c r="GH69" s="658"/>
      <c r="GI69" s="658"/>
      <c r="GJ69" s="658"/>
      <c r="GK69" s="658"/>
      <c r="GL69" s="658"/>
      <c r="GM69" s="658"/>
      <c r="GN69" s="658"/>
      <c r="GO69" s="658"/>
      <c r="GP69" s="658"/>
      <c r="GQ69" s="658"/>
      <c r="GR69" s="658"/>
      <c r="GS69" s="658"/>
      <c r="GT69" s="658"/>
      <c r="GU69" s="658"/>
      <c r="GV69" s="658"/>
      <c r="GW69" s="658"/>
      <c r="GX69" s="658"/>
      <c r="GY69" s="658"/>
      <c r="GZ69" s="658"/>
      <c r="HA69" s="658"/>
      <c r="HB69" s="658"/>
      <c r="HC69" s="658"/>
      <c r="HD69" s="658"/>
      <c r="HE69" s="658"/>
      <c r="HF69" s="658"/>
      <c r="HG69" s="658"/>
      <c r="HH69" s="658"/>
      <c r="HI69" s="658"/>
      <c r="HJ69" s="658"/>
      <c r="HK69" s="658"/>
      <c r="HL69" s="658"/>
      <c r="HM69" s="658"/>
      <c r="HN69" s="658"/>
      <c r="HO69" s="658"/>
      <c r="HP69" s="658"/>
      <c r="HQ69" s="658"/>
      <c r="HR69" s="658"/>
    </row>
    <row r="70" spans="1:226" s="456" customFormat="1" ht="38.25">
      <c r="A70" s="663" t="s">
        <v>656</v>
      </c>
      <c r="B70" s="670" t="s">
        <v>167</v>
      </c>
      <c r="C70" s="671">
        <v>32</v>
      </c>
      <c r="D70" s="672" t="s">
        <v>426</v>
      </c>
      <c r="E70" s="522"/>
      <c r="F70" s="523">
        <f t="shared" si="1"/>
        <v>0</v>
      </c>
      <c r="G70" s="220"/>
      <c r="H70" s="658"/>
      <c r="I70" s="658"/>
      <c r="J70" s="658"/>
      <c r="K70" s="658"/>
      <c r="L70" s="658"/>
      <c r="M70" s="658"/>
      <c r="N70" s="658"/>
      <c r="O70" s="658"/>
      <c r="P70" s="658"/>
      <c r="Q70" s="658"/>
      <c r="R70" s="658"/>
      <c r="S70" s="658"/>
      <c r="T70" s="658"/>
      <c r="U70" s="658"/>
      <c r="V70" s="658"/>
      <c r="W70" s="658"/>
      <c r="X70" s="658"/>
      <c r="Y70" s="658"/>
      <c r="Z70" s="658"/>
      <c r="AA70" s="658"/>
      <c r="AB70" s="658"/>
      <c r="AC70" s="658"/>
      <c r="AD70" s="658"/>
      <c r="AE70" s="658"/>
      <c r="AF70" s="658"/>
      <c r="AG70" s="658"/>
      <c r="AH70" s="658"/>
      <c r="AI70" s="658"/>
      <c r="AJ70" s="658"/>
      <c r="AK70" s="658"/>
      <c r="AL70" s="658"/>
      <c r="AM70" s="658"/>
      <c r="AN70" s="658"/>
      <c r="AO70" s="658"/>
      <c r="AP70" s="658"/>
      <c r="AQ70" s="658"/>
      <c r="AR70" s="658"/>
      <c r="AS70" s="658"/>
      <c r="AT70" s="658"/>
      <c r="AU70" s="658"/>
      <c r="AV70" s="658"/>
      <c r="AW70" s="658"/>
      <c r="AX70" s="658"/>
      <c r="AY70" s="658"/>
      <c r="AZ70" s="658"/>
      <c r="BA70" s="658"/>
      <c r="BB70" s="658"/>
      <c r="BC70" s="658"/>
      <c r="BD70" s="658"/>
      <c r="BE70" s="658"/>
      <c r="BF70" s="658"/>
      <c r="BG70" s="658"/>
      <c r="BH70" s="658"/>
      <c r="BI70" s="658"/>
      <c r="BJ70" s="658"/>
      <c r="BK70" s="658"/>
      <c r="BL70" s="658"/>
      <c r="BM70" s="658"/>
      <c r="BN70" s="658"/>
      <c r="BO70" s="658"/>
      <c r="BP70" s="658"/>
      <c r="BQ70" s="658"/>
      <c r="BR70" s="658"/>
      <c r="BS70" s="658"/>
      <c r="BT70" s="658"/>
      <c r="BU70" s="658"/>
      <c r="BV70" s="658"/>
      <c r="BW70" s="658"/>
      <c r="BX70" s="658"/>
      <c r="BY70" s="658"/>
      <c r="BZ70" s="658"/>
      <c r="CA70" s="658"/>
      <c r="CB70" s="658"/>
      <c r="CC70" s="658"/>
      <c r="CD70" s="658"/>
      <c r="CE70" s="658"/>
      <c r="CF70" s="658"/>
      <c r="CG70" s="658"/>
      <c r="CH70" s="658"/>
      <c r="CI70" s="658"/>
      <c r="CJ70" s="658"/>
      <c r="CK70" s="658"/>
      <c r="CL70" s="658"/>
      <c r="CM70" s="658"/>
      <c r="CN70" s="658"/>
      <c r="CO70" s="658"/>
      <c r="CP70" s="658"/>
      <c r="CQ70" s="658"/>
      <c r="CR70" s="658"/>
      <c r="CS70" s="658"/>
      <c r="CT70" s="658"/>
      <c r="CU70" s="658"/>
      <c r="CV70" s="658"/>
      <c r="CW70" s="658"/>
      <c r="CX70" s="658"/>
      <c r="CY70" s="658"/>
      <c r="CZ70" s="658"/>
      <c r="DA70" s="658"/>
      <c r="DB70" s="658"/>
      <c r="DC70" s="658"/>
      <c r="DD70" s="658"/>
      <c r="DE70" s="658"/>
      <c r="DF70" s="658"/>
      <c r="DG70" s="658"/>
      <c r="DH70" s="658"/>
      <c r="DI70" s="658"/>
      <c r="DJ70" s="658"/>
      <c r="DK70" s="658"/>
      <c r="DL70" s="658"/>
      <c r="DM70" s="658"/>
      <c r="DN70" s="658"/>
      <c r="DO70" s="658"/>
      <c r="DP70" s="658"/>
      <c r="DQ70" s="658"/>
      <c r="DR70" s="658"/>
      <c r="DS70" s="658"/>
      <c r="DT70" s="658"/>
      <c r="DU70" s="658"/>
      <c r="DV70" s="658"/>
      <c r="DW70" s="658"/>
      <c r="DX70" s="658"/>
      <c r="DY70" s="658"/>
      <c r="DZ70" s="658"/>
      <c r="EA70" s="658"/>
      <c r="EB70" s="658"/>
      <c r="EC70" s="658"/>
      <c r="ED70" s="658"/>
      <c r="EE70" s="658"/>
      <c r="EF70" s="658"/>
      <c r="EG70" s="658"/>
      <c r="EH70" s="658"/>
      <c r="EI70" s="658"/>
      <c r="EJ70" s="658"/>
      <c r="EK70" s="658"/>
      <c r="EL70" s="658"/>
      <c r="EM70" s="658"/>
      <c r="EN70" s="658"/>
      <c r="EO70" s="658"/>
      <c r="EP70" s="658"/>
      <c r="EQ70" s="658"/>
      <c r="ER70" s="658"/>
      <c r="ES70" s="658"/>
      <c r="ET70" s="658"/>
      <c r="EU70" s="658"/>
      <c r="EV70" s="658"/>
      <c r="EW70" s="658"/>
      <c r="EX70" s="658"/>
      <c r="EY70" s="658"/>
      <c r="EZ70" s="658"/>
      <c r="FA70" s="658"/>
      <c r="FB70" s="658"/>
      <c r="FC70" s="658"/>
      <c r="FD70" s="658"/>
      <c r="FE70" s="658"/>
      <c r="FF70" s="658"/>
      <c r="FG70" s="658"/>
      <c r="FH70" s="658"/>
      <c r="FI70" s="658"/>
      <c r="FJ70" s="658"/>
      <c r="FK70" s="658"/>
      <c r="FL70" s="658"/>
      <c r="FM70" s="658"/>
      <c r="FN70" s="658"/>
      <c r="FO70" s="658"/>
      <c r="FP70" s="658"/>
      <c r="FQ70" s="658"/>
      <c r="FR70" s="658"/>
      <c r="FS70" s="658"/>
      <c r="FT70" s="658"/>
      <c r="FU70" s="658"/>
      <c r="FV70" s="658"/>
      <c r="FW70" s="658"/>
      <c r="FX70" s="658"/>
      <c r="FY70" s="658"/>
      <c r="FZ70" s="658"/>
      <c r="GA70" s="658"/>
      <c r="GB70" s="658"/>
      <c r="GC70" s="658"/>
      <c r="GD70" s="658"/>
      <c r="GE70" s="658"/>
      <c r="GF70" s="658"/>
      <c r="GG70" s="658"/>
      <c r="GH70" s="658"/>
      <c r="GI70" s="658"/>
      <c r="GJ70" s="658"/>
      <c r="GK70" s="658"/>
      <c r="GL70" s="658"/>
      <c r="GM70" s="658"/>
      <c r="GN70" s="658"/>
      <c r="GO70" s="658"/>
      <c r="GP70" s="658"/>
      <c r="GQ70" s="658"/>
      <c r="GR70" s="658"/>
      <c r="GS70" s="658"/>
      <c r="GT70" s="658"/>
      <c r="GU70" s="658"/>
      <c r="GV70" s="658"/>
      <c r="GW70" s="658"/>
      <c r="GX70" s="658"/>
      <c r="GY70" s="658"/>
      <c r="GZ70" s="658"/>
      <c r="HA70" s="658"/>
      <c r="HB70" s="658"/>
      <c r="HC70" s="658"/>
      <c r="HD70" s="658"/>
      <c r="HE70" s="658"/>
      <c r="HF70" s="658"/>
      <c r="HG70" s="658"/>
      <c r="HH70" s="658"/>
      <c r="HI70" s="658"/>
      <c r="HJ70" s="658"/>
      <c r="HK70" s="658"/>
      <c r="HL70" s="658"/>
      <c r="HM70" s="658"/>
      <c r="HN70" s="658"/>
      <c r="HO70" s="658"/>
      <c r="HP70" s="658"/>
      <c r="HQ70" s="658"/>
      <c r="HR70" s="658"/>
    </row>
    <row r="71" spans="1:226" ht="26.25" thickBot="1">
      <c r="A71" s="663" t="s">
        <v>658</v>
      </c>
      <c r="B71" s="673" t="s">
        <v>428</v>
      </c>
      <c r="C71" s="674">
        <v>1</v>
      </c>
      <c r="D71" s="675" t="s">
        <v>425</v>
      </c>
      <c r="E71" s="676"/>
      <c r="F71" s="483">
        <f t="shared" si="1"/>
        <v>0</v>
      </c>
      <c r="G71" s="456"/>
    </row>
    <row r="72" spans="1:226" ht="14.25" thickTop="1" thickBot="1">
      <c r="A72" s="645"/>
      <c r="B72" s="646" t="s">
        <v>601</v>
      </c>
      <c r="C72" s="647"/>
      <c r="D72" s="647"/>
      <c r="E72" s="459"/>
      <c r="F72" s="346">
        <f>SUM(F49:F71)</f>
        <v>0</v>
      </c>
    </row>
    <row r="73" spans="1:226" s="452" customFormat="1" ht="13.5" thickBot="1">
      <c r="A73" s="619"/>
      <c r="B73" s="620"/>
      <c r="C73" s="218"/>
      <c r="D73" s="621"/>
      <c r="E73" s="460"/>
      <c r="F73" s="218"/>
    </row>
    <row r="74" spans="1:226" ht="13.5" thickBot="1">
      <c r="A74" s="650" t="s">
        <v>448</v>
      </c>
      <c r="B74" s="651" t="s">
        <v>567</v>
      </c>
      <c r="C74" s="677"/>
      <c r="D74" s="678"/>
      <c r="E74" s="467"/>
      <c r="F74" s="468"/>
    </row>
    <row r="75" spans="1:226" s="456" customFormat="1" ht="15.75">
      <c r="A75" s="663" t="s">
        <v>508</v>
      </c>
      <c r="B75" s="655" t="s">
        <v>572</v>
      </c>
      <c r="C75" s="577">
        <v>124</v>
      </c>
      <c r="D75" s="656" t="s">
        <v>427</v>
      </c>
      <c r="E75" s="657"/>
      <c r="F75" s="465">
        <f>C75*E75</f>
        <v>0</v>
      </c>
      <c r="G75" s="220"/>
      <c r="H75" s="658"/>
      <c r="I75" s="658"/>
      <c r="J75" s="658"/>
      <c r="K75" s="658"/>
      <c r="L75" s="658"/>
      <c r="M75" s="658"/>
      <c r="N75" s="658"/>
      <c r="O75" s="658"/>
      <c r="P75" s="658"/>
      <c r="Q75" s="658"/>
      <c r="R75" s="658"/>
      <c r="S75" s="658"/>
      <c r="T75" s="658"/>
      <c r="U75" s="658"/>
      <c r="V75" s="658"/>
      <c r="W75" s="658"/>
      <c r="X75" s="658"/>
      <c r="Y75" s="658"/>
      <c r="Z75" s="658"/>
      <c r="AA75" s="658"/>
      <c r="AB75" s="658"/>
      <c r="AC75" s="658"/>
      <c r="AD75" s="658"/>
      <c r="AE75" s="658"/>
      <c r="AF75" s="658"/>
      <c r="AG75" s="658"/>
      <c r="AH75" s="658"/>
      <c r="AI75" s="658"/>
      <c r="AJ75" s="658"/>
      <c r="AK75" s="658"/>
      <c r="AL75" s="658"/>
      <c r="AM75" s="658"/>
      <c r="AN75" s="658"/>
      <c r="AO75" s="658"/>
      <c r="AP75" s="658"/>
      <c r="AQ75" s="658"/>
      <c r="AR75" s="658"/>
      <c r="AS75" s="658"/>
      <c r="AT75" s="658"/>
      <c r="AU75" s="658"/>
      <c r="AV75" s="658"/>
      <c r="AW75" s="658"/>
      <c r="AX75" s="658"/>
      <c r="AY75" s="658"/>
      <c r="AZ75" s="658"/>
      <c r="BA75" s="658"/>
      <c r="BB75" s="658"/>
      <c r="BC75" s="658"/>
      <c r="BD75" s="658"/>
      <c r="BE75" s="658"/>
      <c r="BF75" s="658"/>
      <c r="BG75" s="658"/>
      <c r="BH75" s="658"/>
      <c r="BI75" s="658"/>
      <c r="BJ75" s="658"/>
      <c r="BK75" s="658"/>
      <c r="BL75" s="658"/>
      <c r="BM75" s="658"/>
      <c r="BN75" s="658"/>
      <c r="BO75" s="658"/>
      <c r="BP75" s="658"/>
      <c r="BQ75" s="658"/>
      <c r="BR75" s="658"/>
      <c r="BS75" s="658"/>
      <c r="BT75" s="658"/>
      <c r="BU75" s="658"/>
      <c r="BV75" s="658"/>
      <c r="BW75" s="658"/>
      <c r="BX75" s="658"/>
      <c r="BY75" s="658"/>
      <c r="BZ75" s="658"/>
      <c r="CA75" s="658"/>
      <c r="CB75" s="658"/>
      <c r="CC75" s="658"/>
      <c r="CD75" s="658"/>
      <c r="CE75" s="658"/>
      <c r="CF75" s="658"/>
      <c r="CG75" s="658"/>
      <c r="CH75" s="658"/>
      <c r="CI75" s="658"/>
      <c r="CJ75" s="658"/>
      <c r="CK75" s="658"/>
      <c r="CL75" s="658"/>
      <c r="CM75" s="658"/>
      <c r="CN75" s="658"/>
      <c r="CO75" s="658"/>
      <c r="CP75" s="658"/>
      <c r="CQ75" s="658"/>
      <c r="CR75" s="658"/>
      <c r="CS75" s="658"/>
      <c r="CT75" s="658"/>
      <c r="CU75" s="658"/>
      <c r="CV75" s="658"/>
      <c r="CW75" s="658"/>
      <c r="CX75" s="658"/>
      <c r="CY75" s="658"/>
      <c r="CZ75" s="658"/>
      <c r="DA75" s="658"/>
      <c r="DB75" s="658"/>
      <c r="DC75" s="658"/>
      <c r="DD75" s="658"/>
      <c r="DE75" s="658"/>
      <c r="DF75" s="658"/>
      <c r="DG75" s="658"/>
      <c r="DH75" s="658"/>
      <c r="DI75" s="658"/>
      <c r="DJ75" s="658"/>
      <c r="DK75" s="658"/>
      <c r="DL75" s="658"/>
      <c r="DM75" s="658"/>
      <c r="DN75" s="658"/>
      <c r="DO75" s="658"/>
      <c r="DP75" s="658"/>
      <c r="DQ75" s="658"/>
      <c r="DR75" s="658"/>
      <c r="DS75" s="658"/>
      <c r="DT75" s="658"/>
      <c r="DU75" s="658"/>
      <c r="DV75" s="658"/>
      <c r="DW75" s="658"/>
      <c r="DX75" s="658"/>
      <c r="DY75" s="658"/>
      <c r="DZ75" s="658"/>
      <c r="EA75" s="658"/>
      <c r="EB75" s="658"/>
      <c r="EC75" s="658"/>
      <c r="ED75" s="658"/>
      <c r="EE75" s="658"/>
      <c r="EF75" s="658"/>
      <c r="EG75" s="658"/>
      <c r="EH75" s="658"/>
      <c r="EI75" s="658"/>
      <c r="EJ75" s="658"/>
      <c r="EK75" s="658"/>
      <c r="EL75" s="658"/>
      <c r="EM75" s="658"/>
      <c r="EN75" s="658"/>
      <c r="EO75" s="658"/>
      <c r="EP75" s="658"/>
      <c r="EQ75" s="658"/>
      <c r="ER75" s="658"/>
      <c r="ES75" s="658"/>
      <c r="ET75" s="658"/>
      <c r="EU75" s="658"/>
      <c r="EV75" s="658"/>
      <c r="EW75" s="658"/>
      <c r="EX75" s="658"/>
      <c r="EY75" s="658"/>
      <c r="EZ75" s="658"/>
      <c r="FA75" s="658"/>
      <c r="FB75" s="658"/>
      <c r="FC75" s="658"/>
      <c r="FD75" s="658"/>
      <c r="FE75" s="658"/>
      <c r="FF75" s="658"/>
      <c r="FG75" s="658"/>
      <c r="FH75" s="658"/>
      <c r="FI75" s="658"/>
      <c r="FJ75" s="658"/>
      <c r="FK75" s="658"/>
      <c r="FL75" s="658"/>
      <c r="FM75" s="658"/>
      <c r="FN75" s="658"/>
      <c r="FO75" s="658"/>
      <c r="FP75" s="658"/>
      <c r="FQ75" s="658"/>
      <c r="FR75" s="658"/>
      <c r="FS75" s="658"/>
      <c r="FT75" s="658"/>
      <c r="FU75" s="658"/>
      <c r="FV75" s="658"/>
      <c r="FW75" s="658"/>
      <c r="FX75" s="658"/>
      <c r="FY75" s="658"/>
      <c r="FZ75" s="658"/>
      <c r="GA75" s="658"/>
      <c r="GB75" s="658"/>
      <c r="GC75" s="658"/>
      <c r="GD75" s="658"/>
      <c r="GE75" s="658"/>
      <c r="GF75" s="658"/>
      <c r="GG75" s="658"/>
      <c r="GH75" s="658"/>
      <c r="GI75" s="658"/>
      <c r="GJ75" s="658"/>
      <c r="GK75" s="658"/>
      <c r="GL75" s="658"/>
      <c r="GM75" s="658"/>
      <c r="GN75" s="658"/>
      <c r="GO75" s="658"/>
      <c r="GP75" s="658"/>
      <c r="GQ75" s="658"/>
      <c r="GR75" s="658"/>
      <c r="GS75" s="658"/>
      <c r="GT75" s="658"/>
      <c r="GU75" s="658"/>
      <c r="GV75" s="658"/>
      <c r="GW75" s="658"/>
      <c r="GX75" s="658"/>
      <c r="GY75" s="658"/>
      <c r="GZ75" s="658"/>
      <c r="HA75" s="658"/>
      <c r="HB75" s="658"/>
      <c r="HC75" s="658"/>
      <c r="HD75" s="658"/>
      <c r="HE75" s="658"/>
      <c r="HF75" s="658"/>
      <c r="HG75" s="658"/>
      <c r="HH75" s="658"/>
      <c r="HI75" s="658"/>
      <c r="HJ75" s="658"/>
      <c r="HK75" s="658"/>
      <c r="HL75" s="658"/>
      <c r="HM75" s="658"/>
      <c r="HN75" s="658"/>
      <c r="HO75" s="658"/>
      <c r="HP75" s="658"/>
      <c r="HQ75" s="658"/>
      <c r="HR75" s="658"/>
    </row>
    <row r="76" spans="1:226" s="456" customFormat="1" ht="51">
      <c r="A76" s="679" t="s">
        <v>509</v>
      </c>
      <c r="B76" s="680" t="s">
        <v>168</v>
      </c>
      <c r="C76" s="681">
        <v>38</v>
      </c>
      <c r="D76" s="682" t="s">
        <v>426</v>
      </c>
      <c r="E76" s="466"/>
      <c r="F76" s="469">
        <f>C76*E76</f>
        <v>0</v>
      </c>
      <c r="G76" s="220"/>
      <c r="H76" s="658"/>
      <c r="I76" s="658"/>
      <c r="J76" s="658"/>
      <c r="K76" s="658"/>
      <c r="L76" s="658"/>
      <c r="M76" s="658"/>
      <c r="N76" s="658"/>
      <c r="O76" s="658"/>
      <c r="P76" s="658"/>
      <c r="Q76" s="658"/>
      <c r="R76" s="658"/>
      <c r="S76" s="658"/>
      <c r="T76" s="658"/>
      <c r="U76" s="658"/>
      <c r="V76" s="658"/>
      <c r="W76" s="658"/>
      <c r="X76" s="658"/>
      <c r="Y76" s="658"/>
      <c r="Z76" s="658"/>
      <c r="AA76" s="658"/>
      <c r="AB76" s="658"/>
      <c r="AC76" s="658"/>
      <c r="AD76" s="658"/>
      <c r="AE76" s="658"/>
      <c r="AF76" s="658"/>
      <c r="AG76" s="658"/>
      <c r="AH76" s="658"/>
      <c r="AI76" s="658"/>
      <c r="AJ76" s="658"/>
      <c r="AK76" s="658"/>
      <c r="AL76" s="658"/>
      <c r="AM76" s="658"/>
      <c r="AN76" s="658"/>
      <c r="AO76" s="658"/>
      <c r="AP76" s="658"/>
      <c r="AQ76" s="658"/>
      <c r="AR76" s="658"/>
      <c r="AS76" s="658"/>
      <c r="AT76" s="658"/>
      <c r="AU76" s="658"/>
      <c r="AV76" s="658"/>
      <c r="AW76" s="658"/>
      <c r="AX76" s="658"/>
      <c r="AY76" s="658"/>
      <c r="AZ76" s="658"/>
      <c r="BA76" s="658"/>
      <c r="BB76" s="658"/>
      <c r="BC76" s="658"/>
      <c r="BD76" s="658"/>
      <c r="BE76" s="658"/>
      <c r="BF76" s="658"/>
      <c r="BG76" s="658"/>
      <c r="BH76" s="658"/>
      <c r="BI76" s="658"/>
      <c r="BJ76" s="658"/>
      <c r="BK76" s="658"/>
      <c r="BL76" s="658"/>
      <c r="BM76" s="658"/>
      <c r="BN76" s="658"/>
      <c r="BO76" s="658"/>
      <c r="BP76" s="658"/>
      <c r="BQ76" s="658"/>
      <c r="BR76" s="658"/>
      <c r="BS76" s="658"/>
      <c r="BT76" s="658"/>
      <c r="BU76" s="658"/>
      <c r="BV76" s="658"/>
      <c r="BW76" s="658"/>
      <c r="BX76" s="658"/>
      <c r="BY76" s="658"/>
      <c r="BZ76" s="658"/>
      <c r="CA76" s="658"/>
      <c r="CB76" s="658"/>
      <c r="CC76" s="658"/>
      <c r="CD76" s="658"/>
      <c r="CE76" s="658"/>
      <c r="CF76" s="658"/>
      <c r="CG76" s="658"/>
      <c r="CH76" s="658"/>
      <c r="CI76" s="658"/>
      <c r="CJ76" s="658"/>
      <c r="CK76" s="658"/>
      <c r="CL76" s="658"/>
      <c r="CM76" s="658"/>
      <c r="CN76" s="658"/>
      <c r="CO76" s="658"/>
      <c r="CP76" s="658"/>
      <c r="CQ76" s="658"/>
      <c r="CR76" s="658"/>
      <c r="CS76" s="658"/>
      <c r="CT76" s="658"/>
      <c r="CU76" s="658"/>
      <c r="CV76" s="658"/>
      <c r="CW76" s="658"/>
      <c r="CX76" s="658"/>
      <c r="CY76" s="658"/>
      <c r="CZ76" s="658"/>
      <c r="DA76" s="658"/>
      <c r="DB76" s="658"/>
      <c r="DC76" s="658"/>
      <c r="DD76" s="658"/>
      <c r="DE76" s="658"/>
      <c r="DF76" s="658"/>
      <c r="DG76" s="658"/>
      <c r="DH76" s="658"/>
      <c r="DI76" s="658"/>
      <c r="DJ76" s="658"/>
      <c r="DK76" s="658"/>
      <c r="DL76" s="658"/>
      <c r="DM76" s="658"/>
      <c r="DN76" s="658"/>
      <c r="DO76" s="658"/>
      <c r="DP76" s="658"/>
      <c r="DQ76" s="658"/>
      <c r="DR76" s="658"/>
      <c r="DS76" s="658"/>
      <c r="DT76" s="658"/>
      <c r="DU76" s="658"/>
      <c r="DV76" s="658"/>
      <c r="DW76" s="658"/>
      <c r="DX76" s="658"/>
      <c r="DY76" s="658"/>
      <c r="DZ76" s="658"/>
      <c r="EA76" s="658"/>
      <c r="EB76" s="658"/>
      <c r="EC76" s="658"/>
      <c r="ED76" s="658"/>
      <c r="EE76" s="658"/>
      <c r="EF76" s="658"/>
      <c r="EG76" s="658"/>
      <c r="EH76" s="658"/>
      <c r="EI76" s="658"/>
      <c r="EJ76" s="658"/>
      <c r="EK76" s="658"/>
      <c r="EL76" s="658"/>
      <c r="EM76" s="658"/>
      <c r="EN76" s="658"/>
      <c r="EO76" s="658"/>
      <c r="EP76" s="658"/>
      <c r="EQ76" s="658"/>
      <c r="ER76" s="658"/>
      <c r="ES76" s="658"/>
      <c r="ET76" s="658"/>
      <c r="EU76" s="658"/>
      <c r="EV76" s="658"/>
      <c r="EW76" s="658"/>
      <c r="EX76" s="658"/>
      <c r="EY76" s="658"/>
      <c r="EZ76" s="658"/>
      <c r="FA76" s="658"/>
      <c r="FB76" s="658"/>
      <c r="FC76" s="658"/>
      <c r="FD76" s="658"/>
      <c r="FE76" s="658"/>
      <c r="FF76" s="658"/>
      <c r="FG76" s="658"/>
      <c r="FH76" s="658"/>
      <c r="FI76" s="658"/>
      <c r="FJ76" s="658"/>
      <c r="FK76" s="658"/>
      <c r="FL76" s="658"/>
      <c r="FM76" s="658"/>
      <c r="FN76" s="658"/>
      <c r="FO76" s="658"/>
      <c r="FP76" s="658"/>
      <c r="FQ76" s="658"/>
      <c r="FR76" s="658"/>
      <c r="FS76" s="658"/>
      <c r="FT76" s="658"/>
      <c r="FU76" s="658"/>
      <c r="FV76" s="658"/>
      <c r="FW76" s="658"/>
      <c r="FX76" s="658"/>
      <c r="FY76" s="658"/>
      <c r="FZ76" s="658"/>
      <c r="GA76" s="658"/>
      <c r="GB76" s="658"/>
      <c r="GC76" s="658"/>
      <c r="GD76" s="658"/>
      <c r="GE76" s="658"/>
      <c r="GF76" s="658"/>
      <c r="GG76" s="658"/>
      <c r="GH76" s="658"/>
      <c r="GI76" s="658"/>
      <c r="GJ76" s="658"/>
      <c r="GK76" s="658"/>
      <c r="GL76" s="658"/>
      <c r="GM76" s="658"/>
      <c r="GN76" s="658"/>
      <c r="GO76" s="658"/>
      <c r="GP76" s="658"/>
      <c r="GQ76" s="658"/>
      <c r="GR76" s="658"/>
      <c r="GS76" s="658"/>
      <c r="GT76" s="658"/>
      <c r="GU76" s="658"/>
      <c r="GV76" s="658"/>
      <c r="GW76" s="658"/>
      <c r="GX76" s="658"/>
      <c r="GY76" s="658"/>
      <c r="GZ76" s="658"/>
      <c r="HA76" s="658"/>
      <c r="HB76" s="658"/>
      <c r="HC76" s="658"/>
      <c r="HD76" s="658"/>
      <c r="HE76" s="658"/>
      <c r="HF76" s="658"/>
      <c r="HG76" s="658"/>
      <c r="HH76" s="658"/>
      <c r="HI76" s="658"/>
      <c r="HJ76" s="658"/>
      <c r="HK76" s="658"/>
      <c r="HL76" s="658"/>
      <c r="HM76" s="658"/>
      <c r="HN76" s="658"/>
      <c r="HO76" s="658"/>
      <c r="HP76" s="658"/>
      <c r="HQ76" s="658"/>
      <c r="HR76" s="658"/>
    </row>
    <row r="77" spans="1:226" s="456" customFormat="1" ht="25.5">
      <c r="A77" s="683" t="s">
        <v>510</v>
      </c>
      <c r="B77" s="684" t="s">
        <v>573</v>
      </c>
      <c r="C77" s="685">
        <v>124</v>
      </c>
      <c r="D77" s="686" t="s">
        <v>427</v>
      </c>
      <c r="E77" s="466"/>
      <c r="F77" s="470">
        <f>C77*E77</f>
        <v>0</v>
      </c>
      <c r="G77" s="220"/>
      <c r="H77" s="658"/>
      <c r="I77" s="658"/>
      <c r="J77" s="658"/>
      <c r="K77" s="658"/>
      <c r="L77" s="658"/>
      <c r="M77" s="658"/>
      <c r="N77" s="658"/>
      <c r="O77" s="658"/>
      <c r="P77" s="658"/>
      <c r="Q77" s="658"/>
      <c r="R77" s="658"/>
      <c r="S77" s="658"/>
      <c r="T77" s="658"/>
      <c r="U77" s="658"/>
      <c r="V77" s="658"/>
      <c r="W77" s="658"/>
      <c r="X77" s="658"/>
      <c r="Y77" s="658"/>
      <c r="Z77" s="658"/>
      <c r="AA77" s="658"/>
      <c r="AB77" s="658"/>
      <c r="AC77" s="658"/>
      <c r="AD77" s="658"/>
      <c r="AE77" s="658"/>
      <c r="AF77" s="658"/>
      <c r="AG77" s="658"/>
      <c r="AH77" s="658"/>
      <c r="AI77" s="658"/>
      <c r="AJ77" s="658"/>
      <c r="AK77" s="658"/>
      <c r="AL77" s="658"/>
      <c r="AM77" s="658"/>
      <c r="AN77" s="658"/>
      <c r="AO77" s="658"/>
      <c r="AP77" s="658"/>
      <c r="AQ77" s="658"/>
      <c r="AR77" s="658"/>
      <c r="AS77" s="658"/>
      <c r="AT77" s="658"/>
      <c r="AU77" s="658"/>
      <c r="AV77" s="658"/>
      <c r="AW77" s="658"/>
      <c r="AX77" s="658"/>
      <c r="AY77" s="658"/>
      <c r="AZ77" s="658"/>
      <c r="BA77" s="658"/>
      <c r="BB77" s="658"/>
      <c r="BC77" s="658"/>
      <c r="BD77" s="658"/>
      <c r="BE77" s="658"/>
      <c r="BF77" s="658"/>
      <c r="BG77" s="658"/>
      <c r="BH77" s="658"/>
      <c r="BI77" s="658"/>
      <c r="BJ77" s="658"/>
      <c r="BK77" s="658"/>
      <c r="BL77" s="658"/>
      <c r="BM77" s="658"/>
      <c r="BN77" s="658"/>
      <c r="BO77" s="658"/>
      <c r="BP77" s="658"/>
      <c r="BQ77" s="658"/>
      <c r="BR77" s="658"/>
      <c r="BS77" s="658"/>
      <c r="BT77" s="658"/>
      <c r="BU77" s="658"/>
      <c r="BV77" s="658"/>
      <c r="BW77" s="658"/>
      <c r="BX77" s="658"/>
      <c r="BY77" s="658"/>
      <c r="BZ77" s="658"/>
      <c r="CA77" s="658"/>
      <c r="CB77" s="658"/>
      <c r="CC77" s="658"/>
      <c r="CD77" s="658"/>
      <c r="CE77" s="658"/>
      <c r="CF77" s="658"/>
      <c r="CG77" s="658"/>
      <c r="CH77" s="658"/>
      <c r="CI77" s="658"/>
      <c r="CJ77" s="658"/>
      <c r="CK77" s="658"/>
      <c r="CL77" s="658"/>
      <c r="CM77" s="658"/>
      <c r="CN77" s="658"/>
      <c r="CO77" s="658"/>
      <c r="CP77" s="658"/>
      <c r="CQ77" s="658"/>
      <c r="CR77" s="658"/>
      <c r="CS77" s="658"/>
      <c r="CT77" s="658"/>
      <c r="CU77" s="658"/>
      <c r="CV77" s="658"/>
      <c r="CW77" s="658"/>
      <c r="CX77" s="658"/>
      <c r="CY77" s="658"/>
      <c r="CZ77" s="658"/>
      <c r="DA77" s="658"/>
      <c r="DB77" s="658"/>
      <c r="DC77" s="658"/>
      <c r="DD77" s="658"/>
      <c r="DE77" s="658"/>
      <c r="DF77" s="658"/>
      <c r="DG77" s="658"/>
      <c r="DH77" s="658"/>
      <c r="DI77" s="658"/>
      <c r="DJ77" s="658"/>
      <c r="DK77" s="658"/>
      <c r="DL77" s="658"/>
      <c r="DM77" s="658"/>
      <c r="DN77" s="658"/>
      <c r="DO77" s="658"/>
      <c r="DP77" s="658"/>
      <c r="DQ77" s="658"/>
      <c r="DR77" s="658"/>
      <c r="DS77" s="658"/>
      <c r="DT77" s="658"/>
      <c r="DU77" s="658"/>
      <c r="DV77" s="658"/>
      <c r="DW77" s="658"/>
      <c r="DX77" s="658"/>
      <c r="DY77" s="658"/>
      <c r="DZ77" s="658"/>
      <c r="EA77" s="658"/>
      <c r="EB77" s="658"/>
      <c r="EC77" s="658"/>
      <c r="ED77" s="658"/>
      <c r="EE77" s="658"/>
      <c r="EF77" s="658"/>
      <c r="EG77" s="658"/>
      <c r="EH77" s="658"/>
      <c r="EI77" s="658"/>
      <c r="EJ77" s="658"/>
      <c r="EK77" s="658"/>
      <c r="EL77" s="658"/>
      <c r="EM77" s="658"/>
      <c r="EN77" s="658"/>
      <c r="EO77" s="658"/>
      <c r="EP77" s="658"/>
      <c r="EQ77" s="658"/>
      <c r="ER77" s="658"/>
      <c r="ES77" s="658"/>
      <c r="ET77" s="658"/>
      <c r="EU77" s="658"/>
      <c r="EV77" s="658"/>
      <c r="EW77" s="658"/>
      <c r="EX77" s="658"/>
      <c r="EY77" s="658"/>
      <c r="EZ77" s="658"/>
      <c r="FA77" s="658"/>
      <c r="FB77" s="658"/>
      <c r="FC77" s="658"/>
      <c r="FD77" s="658"/>
      <c r="FE77" s="658"/>
      <c r="FF77" s="658"/>
      <c r="FG77" s="658"/>
      <c r="FH77" s="658"/>
      <c r="FI77" s="658"/>
      <c r="FJ77" s="658"/>
      <c r="FK77" s="658"/>
      <c r="FL77" s="658"/>
      <c r="FM77" s="658"/>
      <c r="FN77" s="658"/>
      <c r="FO77" s="658"/>
      <c r="FP77" s="658"/>
      <c r="FQ77" s="658"/>
      <c r="FR77" s="658"/>
      <c r="FS77" s="658"/>
      <c r="FT77" s="658"/>
      <c r="FU77" s="658"/>
      <c r="FV77" s="658"/>
      <c r="FW77" s="658"/>
      <c r="FX77" s="658"/>
      <c r="FY77" s="658"/>
      <c r="FZ77" s="658"/>
      <c r="GA77" s="658"/>
      <c r="GB77" s="658"/>
      <c r="GC77" s="658"/>
      <c r="GD77" s="658"/>
      <c r="GE77" s="658"/>
      <c r="GF77" s="658"/>
      <c r="GG77" s="658"/>
      <c r="GH77" s="658"/>
      <c r="GI77" s="658"/>
      <c r="GJ77" s="658"/>
      <c r="GK77" s="658"/>
      <c r="GL77" s="658"/>
      <c r="GM77" s="658"/>
      <c r="GN77" s="658"/>
      <c r="GO77" s="658"/>
      <c r="GP77" s="658"/>
      <c r="GQ77" s="658"/>
      <c r="GR77" s="658"/>
      <c r="GS77" s="658"/>
      <c r="GT77" s="658"/>
      <c r="GU77" s="658"/>
      <c r="GV77" s="658"/>
      <c r="GW77" s="658"/>
      <c r="GX77" s="658"/>
      <c r="GY77" s="658"/>
      <c r="GZ77" s="658"/>
      <c r="HA77" s="658"/>
      <c r="HB77" s="658"/>
      <c r="HC77" s="658"/>
      <c r="HD77" s="658"/>
      <c r="HE77" s="658"/>
      <c r="HF77" s="658"/>
      <c r="HG77" s="658"/>
      <c r="HH77" s="658"/>
      <c r="HI77" s="658"/>
      <c r="HJ77" s="658"/>
      <c r="HK77" s="658"/>
      <c r="HL77" s="658"/>
      <c r="HM77" s="658"/>
      <c r="HN77" s="658"/>
      <c r="HO77" s="658"/>
      <c r="HP77" s="658"/>
      <c r="HQ77" s="658"/>
      <c r="HR77" s="658"/>
    </row>
    <row r="78" spans="1:226" s="456" customFormat="1" ht="39" thickBot="1">
      <c r="A78" s="679" t="s">
        <v>511</v>
      </c>
      <c r="B78" s="680" t="s">
        <v>169</v>
      </c>
      <c r="C78" s="681">
        <v>110</v>
      </c>
      <c r="D78" s="682" t="s">
        <v>427</v>
      </c>
      <c r="E78" s="466"/>
      <c r="F78" s="958">
        <f>C78*E78</f>
        <v>0</v>
      </c>
      <c r="G78" s="220"/>
      <c r="H78" s="658"/>
      <c r="I78" s="658"/>
      <c r="J78" s="658"/>
      <c r="K78" s="658"/>
      <c r="L78" s="658"/>
      <c r="M78" s="658"/>
      <c r="N78" s="658"/>
      <c r="O78" s="658"/>
      <c r="P78" s="658"/>
      <c r="Q78" s="658"/>
      <c r="R78" s="658"/>
      <c r="S78" s="658"/>
      <c r="T78" s="658"/>
      <c r="U78" s="658"/>
      <c r="V78" s="658"/>
      <c r="W78" s="658"/>
      <c r="X78" s="658"/>
      <c r="Y78" s="658"/>
      <c r="Z78" s="658"/>
      <c r="AA78" s="658"/>
      <c r="AB78" s="658"/>
      <c r="AC78" s="658"/>
      <c r="AD78" s="658"/>
      <c r="AE78" s="658"/>
      <c r="AF78" s="658"/>
      <c r="AG78" s="658"/>
      <c r="AH78" s="658"/>
      <c r="AI78" s="658"/>
      <c r="AJ78" s="658"/>
      <c r="AK78" s="658"/>
      <c r="AL78" s="658"/>
      <c r="AM78" s="658"/>
      <c r="AN78" s="658"/>
      <c r="AO78" s="658"/>
      <c r="AP78" s="658"/>
      <c r="AQ78" s="658"/>
      <c r="AR78" s="658"/>
      <c r="AS78" s="658"/>
      <c r="AT78" s="658"/>
      <c r="AU78" s="658"/>
      <c r="AV78" s="658"/>
      <c r="AW78" s="658"/>
      <c r="AX78" s="658"/>
      <c r="AY78" s="658"/>
      <c r="AZ78" s="658"/>
      <c r="BA78" s="658"/>
      <c r="BB78" s="658"/>
      <c r="BC78" s="658"/>
      <c r="BD78" s="658"/>
      <c r="BE78" s="658"/>
      <c r="BF78" s="658"/>
      <c r="BG78" s="658"/>
      <c r="BH78" s="658"/>
      <c r="BI78" s="658"/>
      <c r="BJ78" s="658"/>
      <c r="BK78" s="658"/>
      <c r="BL78" s="658"/>
      <c r="BM78" s="658"/>
      <c r="BN78" s="658"/>
      <c r="BO78" s="658"/>
      <c r="BP78" s="658"/>
      <c r="BQ78" s="658"/>
      <c r="BR78" s="658"/>
      <c r="BS78" s="658"/>
      <c r="BT78" s="658"/>
      <c r="BU78" s="658"/>
      <c r="BV78" s="658"/>
      <c r="BW78" s="658"/>
      <c r="BX78" s="658"/>
      <c r="BY78" s="658"/>
      <c r="BZ78" s="658"/>
      <c r="CA78" s="658"/>
      <c r="CB78" s="658"/>
      <c r="CC78" s="658"/>
      <c r="CD78" s="658"/>
      <c r="CE78" s="658"/>
      <c r="CF78" s="658"/>
      <c r="CG78" s="658"/>
      <c r="CH78" s="658"/>
      <c r="CI78" s="658"/>
      <c r="CJ78" s="658"/>
      <c r="CK78" s="658"/>
      <c r="CL78" s="658"/>
      <c r="CM78" s="658"/>
      <c r="CN78" s="658"/>
      <c r="CO78" s="658"/>
      <c r="CP78" s="658"/>
      <c r="CQ78" s="658"/>
      <c r="CR78" s="658"/>
      <c r="CS78" s="658"/>
      <c r="CT78" s="658"/>
      <c r="CU78" s="658"/>
      <c r="CV78" s="658"/>
      <c r="CW78" s="658"/>
      <c r="CX78" s="658"/>
      <c r="CY78" s="658"/>
      <c r="CZ78" s="658"/>
      <c r="DA78" s="658"/>
      <c r="DB78" s="658"/>
      <c r="DC78" s="658"/>
      <c r="DD78" s="658"/>
      <c r="DE78" s="658"/>
      <c r="DF78" s="658"/>
      <c r="DG78" s="658"/>
      <c r="DH78" s="658"/>
      <c r="DI78" s="658"/>
      <c r="DJ78" s="658"/>
      <c r="DK78" s="658"/>
      <c r="DL78" s="658"/>
      <c r="DM78" s="658"/>
      <c r="DN78" s="658"/>
      <c r="DO78" s="658"/>
      <c r="DP78" s="658"/>
      <c r="DQ78" s="658"/>
      <c r="DR78" s="658"/>
      <c r="DS78" s="658"/>
      <c r="DT78" s="658"/>
      <c r="DU78" s="658"/>
      <c r="DV78" s="658"/>
      <c r="DW78" s="658"/>
      <c r="DX78" s="658"/>
      <c r="DY78" s="658"/>
      <c r="DZ78" s="658"/>
      <c r="EA78" s="658"/>
      <c r="EB78" s="658"/>
      <c r="EC78" s="658"/>
      <c r="ED78" s="658"/>
      <c r="EE78" s="658"/>
      <c r="EF78" s="658"/>
      <c r="EG78" s="658"/>
      <c r="EH78" s="658"/>
      <c r="EI78" s="658"/>
      <c r="EJ78" s="658"/>
      <c r="EK78" s="658"/>
      <c r="EL78" s="658"/>
      <c r="EM78" s="658"/>
      <c r="EN78" s="658"/>
      <c r="EO78" s="658"/>
      <c r="EP78" s="658"/>
      <c r="EQ78" s="658"/>
      <c r="ER78" s="658"/>
      <c r="ES78" s="658"/>
      <c r="ET78" s="658"/>
      <c r="EU78" s="658"/>
      <c r="EV78" s="658"/>
      <c r="EW78" s="658"/>
      <c r="EX78" s="658"/>
      <c r="EY78" s="658"/>
      <c r="EZ78" s="658"/>
      <c r="FA78" s="658"/>
      <c r="FB78" s="658"/>
      <c r="FC78" s="658"/>
      <c r="FD78" s="658"/>
      <c r="FE78" s="658"/>
      <c r="FF78" s="658"/>
      <c r="FG78" s="658"/>
      <c r="FH78" s="658"/>
      <c r="FI78" s="658"/>
      <c r="FJ78" s="658"/>
      <c r="FK78" s="658"/>
      <c r="FL78" s="658"/>
      <c r="FM78" s="658"/>
      <c r="FN78" s="658"/>
      <c r="FO78" s="658"/>
      <c r="FP78" s="658"/>
      <c r="FQ78" s="658"/>
      <c r="FR78" s="658"/>
      <c r="FS78" s="658"/>
      <c r="FT78" s="658"/>
      <c r="FU78" s="658"/>
      <c r="FV78" s="658"/>
      <c r="FW78" s="658"/>
      <c r="FX78" s="658"/>
      <c r="FY78" s="658"/>
      <c r="FZ78" s="658"/>
      <c r="GA78" s="658"/>
      <c r="GB78" s="658"/>
      <c r="GC78" s="658"/>
      <c r="GD78" s="658"/>
      <c r="GE78" s="658"/>
      <c r="GF78" s="658"/>
      <c r="GG78" s="658"/>
      <c r="GH78" s="658"/>
      <c r="GI78" s="658"/>
      <c r="GJ78" s="658"/>
      <c r="GK78" s="658"/>
      <c r="GL78" s="658"/>
      <c r="GM78" s="658"/>
      <c r="GN78" s="658"/>
      <c r="GO78" s="658"/>
      <c r="GP78" s="658"/>
      <c r="GQ78" s="658"/>
      <c r="GR78" s="658"/>
      <c r="GS78" s="658"/>
      <c r="GT78" s="658"/>
      <c r="GU78" s="658"/>
      <c r="GV78" s="658"/>
      <c r="GW78" s="658"/>
      <c r="GX78" s="658"/>
      <c r="GY78" s="658"/>
      <c r="GZ78" s="658"/>
      <c r="HA78" s="658"/>
      <c r="HB78" s="658"/>
      <c r="HC78" s="658"/>
      <c r="HD78" s="658"/>
      <c r="HE78" s="658"/>
      <c r="HF78" s="658"/>
      <c r="HG78" s="658"/>
      <c r="HH78" s="658"/>
      <c r="HI78" s="658"/>
      <c r="HJ78" s="658"/>
      <c r="HK78" s="658"/>
      <c r="HL78" s="658"/>
      <c r="HM78" s="658"/>
      <c r="HN78" s="658"/>
      <c r="HO78" s="658"/>
      <c r="HP78" s="658"/>
      <c r="HQ78" s="658"/>
      <c r="HR78" s="658"/>
    </row>
    <row r="79" spans="1:226" ht="14.25" thickTop="1" thickBot="1">
      <c r="A79" s="645"/>
      <c r="B79" s="687" t="s">
        <v>475</v>
      </c>
      <c r="C79" s="688"/>
      <c r="D79" s="688"/>
      <c r="E79" s="232"/>
      <c r="F79" s="346">
        <f>SUM(F75:F78)</f>
        <v>0</v>
      </c>
    </row>
    <row r="80" spans="1:226" s="452" customFormat="1" ht="13.5" thickBot="1">
      <c r="A80" s="619"/>
      <c r="B80" s="620"/>
      <c r="C80" s="218"/>
      <c r="D80" s="621"/>
      <c r="E80" s="221"/>
      <c r="F80" s="221"/>
    </row>
    <row r="81" spans="1:6" ht="13.5" thickBot="1">
      <c r="A81" s="650" t="s">
        <v>449</v>
      </c>
      <c r="B81" s="651" t="s">
        <v>533</v>
      </c>
      <c r="C81" s="312"/>
      <c r="D81" s="652"/>
      <c r="E81" s="312"/>
      <c r="F81" s="347"/>
    </row>
    <row r="82" spans="1:6" s="471" customFormat="1" ht="138.75" customHeight="1">
      <c r="A82" s="689"/>
      <c r="B82" s="980" t="s">
        <v>590</v>
      </c>
      <c r="C82" s="981"/>
      <c r="D82" s="981"/>
      <c r="E82" s="311"/>
      <c r="F82" s="349"/>
    </row>
    <row r="83" spans="1:6" ht="25.5">
      <c r="A83" s="690" t="s">
        <v>512</v>
      </c>
      <c r="B83" s="691" t="s">
        <v>170</v>
      </c>
      <c r="C83" s="692">
        <v>7</v>
      </c>
      <c r="D83" s="693" t="s">
        <v>426</v>
      </c>
      <c r="E83" s="694"/>
      <c r="F83" s="472">
        <f t="shared" ref="F83:F100" si="2">C83*E83</f>
        <v>0</v>
      </c>
    </row>
    <row r="84" spans="1:6" ht="38.25">
      <c r="A84" s="690" t="s">
        <v>513</v>
      </c>
      <c r="B84" s="691" t="s">
        <v>171</v>
      </c>
      <c r="C84" s="692">
        <v>6</v>
      </c>
      <c r="D84" s="693" t="s">
        <v>426</v>
      </c>
      <c r="E84" s="694"/>
      <c r="F84" s="472">
        <f t="shared" si="2"/>
        <v>0</v>
      </c>
    </row>
    <row r="85" spans="1:6" ht="38.25">
      <c r="A85" s="695" t="s">
        <v>514</v>
      </c>
      <c r="B85" s="664" t="s">
        <v>172</v>
      </c>
      <c r="C85" s="577">
        <v>6</v>
      </c>
      <c r="D85" s="696" t="s">
        <v>426</v>
      </c>
      <c r="E85" s="694"/>
      <c r="F85" s="472">
        <f t="shared" si="2"/>
        <v>0</v>
      </c>
    </row>
    <row r="86" spans="1:6" ht="38.25">
      <c r="A86" s="695" t="s">
        <v>515</v>
      </c>
      <c r="B86" s="664" t="s">
        <v>173</v>
      </c>
      <c r="C86" s="577">
        <v>15</v>
      </c>
      <c r="D86" s="696" t="s">
        <v>426</v>
      </c>
      <c r="E86" s="694"/>
      <c r="F86" s="472">
        <f t="shared" si="2"/>
        <v>0</v>
      </c>
    </row>
    <row r="87" spans="1:6" ht="38.25">
      <c r="A87" s="695" t="s">
        <v>516</v>
      </c>
      <c r="B87" s="664" t="s">
        <v>174</v>
      </c>
      <c r="C87" s="577">
        <v>3</v>
      </c>
      <c r="D87" s="696" t="s">
        <v>426</v>
      </c>
      <c r="E87" s="694"/>
      <c r="F87" s="472">
        <f t="shared" si="2"/>
        <v>0</v>
      </c>
    </row>
    <row r="88" spans="1:6" ht="38.25">
      <c r="A88" s="695" t="s">
        <v>517</v>
      </c>
      <c r="B88" s="664" t="s">
        <v>175</v>
      </c>
      <c r="C88" s="577">
        <v>17</v>
      </c>
      <c r="D88" s="697" t="s">
        <v>426</v>
      </c>
      <c r="E88" s="694"/>
      <c r="F88" s="472">
        <f t="shared" si="2"/>
        <v>0</v>
      </c>
    </row>
    <row r="89" spans="1:6" ht="51">
      <c r="A89" s="695" t="s">
        <v>518</v>
      </c>
      <c r="B89" s="664" t="s">
        <v>176</v>
      </c>
      <c r="C89" s="577">
        <v>2</v>
      </c>
      <c r="D89" s="697" t="s">
        <v>426</v>
      </c>
      <c r="E89" s="694"/>
      <c r="F89" s="472">
        <f t="shared" si="2"/>
        <v>0</v>
      </c>
    </row>
    <row r="90" spans="1:6" ht="51">
      <c r="A90" s="695" t="s">
        <v>519</v>
      </c>
      <c r="B90" s="664" t="s">
        <v>177</v>
      </c>
      <c r="C90" s="577">
        <v>4</v>
      </c>
      <c r="D90" s="656" t="s">
        <v>426</v>
      </c>
      <c r="E90" s="657"/>
      <c r="F90" s="472">
        <f t="shared" si="2"/>
        <v>0</v>
      </c>
    </row>
    <row r="91" spans="1:6" ht="51">
      <c r="A91" s="695" t="s">
        <v>520</v>
      </c>
      <c r="B91" s="664" t="s">
        <v>178</v>
      </c>
      <c r="C91" s="577">
        <v>25</v>
      </c>
      <c r="D91" s="656" t="s">
        <v>426</v>
      </c>
      <c r="E91" s="657"/>
      <c r="F91" s="472">
        <f t="shared" si="2"/>
        <v>0</v>
      </c>
    </row>
    <row r="92" spans="1:6" ht="51">
      <c r="A92" s="695" t="s">
        <v>521</v>
      </c>
      <c r="B92" s="664" t="s">
        <v>179</v>
      </c>
      <c r="C92" s="577">
        <v>61</v>
      </c>
      <c r="D92" s="656" t="s">
        <v>426</v>
      </c>
      <c r="E92" s="657"/>
      <c r="F92" s="472">
        <f t="shared" si="2"/>
        <v>0</v>
      </c>
    </row>
    <row r="93" spans="1:6" ht="63.75">
      <c r="A93" s="695" t="s">
        <v>180</v>
      </c>
      <c r="B93" s="664" t="s">
        <v>181</v>
      </c>
      <c r="C93" s="577">
        <v>1</v>
      </c>
      <c r="D93" s="656" t="s">
        <v>426</v>
      </c>
      <c r="E93" s="657"/>
      <c r="F93" s="472">
        <f t="shared" si="2"/>
        <v>0</v>
      </c>
    </row>
    <row r="94" spans="1:6" ht="51">
      <c r="A94" s="695" t="s">
        <v>182</v>
      </c>
      <c r="B94" s="664" t="s">
        <v>183</v>
      </c>
      <c r="C94" s="577">
        <v>16</v>
      </c>
      <c r="D94" s="656" t="s">
        <v>426</v>
      </c>
      <c r="E94" s="657"/>
      <c r="F94" s="472">
        <f t="shared" si="2"/>
        <v>0</v>
      </c>
    </row>
    <row r="95" spans="1:6" ht="51">
      <c r="A95" s="695" t="s">
        <v>184</v>
      </c>
      <c r="B95" s="664" t="s">
        <v>185</v>
      </c>
      <c r="C95" s="577">
        <v>10</v>
      </c>
      <c r="D95" s="656" t="s">
        <v>426</v>
      </c>
      <c r="E95" s="657"/>
      <c r="F95" s="472">
        <f t="shared" si="2"/>
        <v>0</v>
      </c>
    </row>
    <row r="96" spans="1:6" ht="38.25">
      <c r="A96" s="695" t="s">
        <v>186</v>
      </c>
      <c r="B96" s="664" t="s">
        <v>187</v>
      </c>
      <c r="C96" s="577">
        <v>7</v>
      </c>
      <c r="D96" s="656" t="s">
        <v>426</v>
      </c>
      <c r="E96" s="657"/>
      <c r="F96" s="472">
        <f t="shared" si="2"/>
        <v>0</v>
      </c>
    </row>
    <row r="97" spans="1:6">
      <c r="A97" s="695" t="s">
        <v>188</v>
      </c>
      <c r="B97" s="655" t="s">
        <v>430</v>
      </c>
      <c r="C97" s="577">
        <v>2800</v>
      </c>
      <c r="D97" s="698" t="s">
        <v>431</v>
      </c>
      <c r="E97" s="699"/>
      <c r="F97" s="472">
        <f t="shared" si="2"/>
        <v>0</v>
      </c>
    </row>
    <row r="98" spans="1:6">
      <c r="A98" s="695" t="s">
        <v>189</v>
      </c>
      <c r="B98" s="655" t="s">
        <v>432</v>
      </c>
      <c r="C98" s="577">
        <v>3800</v>
      </c>
      <c r="D98" s="698" t="s">
        <v>431</v>
      </c>
      <c r="E98" s="699"/>
      <c r="F98" s="472">
        <f t="shared" si="2"/>
        <v>0</v>
      </c>
    </row>
    <row r="99" spans="1:6">
      <c r="A99" s="700" t="s">
        <v>190</v>
      </c>
      <c r="B99" s="701" t="s">
        <v>433</v>
      </c>
      <c r="C99" s="702">
        <v>9300</v>
      </c>
      <c r="D99" s="703" t="s">
        <v>431</v>
      </c>
      <c r="E99" s="704"/>
      <c r="F99" s="482">
        <f t="shared" si="2"/>
        <v>0</v>
      </c>
    </row>
    <row r="100" spans="1:6" ht="26.25" thickBot="1">
      <c r="A100" s="705" t="s">
        <v>191</v>
      </c>
      <c r="B100" s="706" t="s">
        <v>192</v>
      </c>
      <c r="C100" s="674">
        <v>1</v>
      </c>
      <c r="D100" s="707" t="s">
        <v>193</v>
      </c>
      <c r="E100" s="708"/>
      <c r="F100" s="483">
        <f t="shared" si="2"/>
        <v>0</v>
      </c>
    </row>
    <row r="101" spans="1:6" ht="14.25" thickTop="1" thickBot="1">
      <c r="A101" s="645"/>
      <c r="B101" s="646" t="s">
        <v>434</v>
      </c>
      <c r="C101" s="647"/>
      <c r="D101" s="647"/>
      <c r="E101" s="459"/>
      <c r="F101" s="346">
        <f>SUM(F83:F100)</f>
        <v>0</v>
      </c>
    </row>
    <row r="102" spans="1:6" s="452" customFormat="1" ht="13.5" thickBot="1">
      <c r="A102" s="619"/>
      <c r="B102" s="620"/>
      <c r="C102" s="218"/>
      <c r="D102" s="621"/>
      <c r="E102" s="218"/>
      <c r="F102" s="218"/>
    </row>
    <row r="103" spans="1:6" ht="13.5" thickBot="1">
      <c r="A103" s="709" t="s">
        <v>484</v>
      </c>
      <c r="B103" s="651" t="s">
        <v>440</v>
      </c>
      <c r="C103" s="314"/>
      <c r="D103" s="314"/>
      <c r="E103" s="314"/>
      <c r="F103" s="350"/>
    </row>
    <row r="104" spans="1:6" s="471" customFormat="1" ht="66.75" customHeight="1">
      <c r="A104" s="710"/>
      <c r="B104" s="982" t="s">
        <v>589</v>
      </c>
      <c r="C104" s="983"/>
      <c r="D104" s="983"/>
      <c r="E104" s="313"/>
      <c r="F104" s="351"/>
    </row>
    <row r="105" spans="1:6" ht="38.25">
      <c r="A105" s="663" t="s">
        <v>522</v>
      </c>
      <c r="B105" s="601" t="s">
        <v>194</v>
      </c>
      <c r="C105" s="577">
        <v>31</v>
      </c>
      <c r="D105" s="697" t="s">
        <v>427</v>
      </c>
      <c r="E105" s="694"/>
      <c r="F105" s="473">
        <f>C105*E105</f>
        <v>0</v>
      </c>
    </row>
    <row r="106" spans="1:6" ht="51">
      <c r="A106" s="663" t="s">
        <v>523</v>
      </c>
      <c r="B106" s="601" t="s">
        <v>195</v>
      </c>
      <c r="C106" s="577">
        <v>32</v>
      </c>
      <c r="D106" s="697" t="s">
        <v>427</v>
      </c>
      <c r="E106" s="694"/>
      <c r="F106" s="473">
        <f t="shared" ref="F106:F127" si="3">C106*E106</f>
        <v>0</v>
      </c>
    </row>
    <row r="107" spans="1:6" ht="38.25">
      <c r="A107" s="663" t="s">
        <v>602</v>
      </c>
      <c r="B107" s="601" t="s">
        <v>196</v>
      </c>
      <c r="C107" s="577">
        <v>64</v>
      </c>
      <c r="D107" s="697" t="s">
        <v>427</v>
      </c>
      <c r="E107" s="694"/>
      <c r="F107" s="473">
        <f t="shared" si="3"/>
        <v>0</v>
      </c>
    </row>
    <row r="108" spans="1:6" ht="25.5">
      <c r="A108" s="663" t="s">
        <v>603</v>
      </c>
      <c r="B108" s="601" t="s">
        <v>197</v>
      </c>
      <c r="C108" s="577">
        <v>61</v>
      </c>
      <c r="D108" s="697" t="s">
        <v>429</v>
      </c>
      <c r="E108" s="694"/>
      <c r="F108" s="473">
        <f t="shared" si="3"/>
        <v>0</v>
      </c>
    </row>
    <row r="109" spans="1:6" ht="38.25">
      <c r="A109" s="663" t="s">
        <v>604</v>
      </c>
      <c r="B109" s="601" t="s">
        <v>198</v>
      </c>
      <c r="C109" s="577">
        <v>63</v>
      </c>
      <c r="D109" s="697" t="s">
        <v>427</v>
      </c>
      <c r="E109" s="694"/>
      <c r="F109" s="473">
        <f t="shared" si="3"/>
        <v>0</v>
      </c>
    </row>
    <row r="110" spans="1:6" ht="25.5">
      <c r="A110" s="663" t="s">
        <v>605</v>
      </c>
      <c r="B110" s="601" t="s">
        <v>199</v>
      </c>
      <c r="C110" s="577">
        <v>173</v>
      </c>
      <c r="D110" s="697" t="s">
        <v>427</v>
      </c>
      <c r="E110" s="694"/>
      <c r="F110" s="473">
        <f t="shared" si="3"/>
        <v>0</v>
      </c>
    </row>
    <row r="111" spans="1:6" ht="25.5">
      <c r="A111" s="663" t="s">
        <v>606</v>
      </c>
      <c r="B111" s="601" t="s">
        <v>543</v>
      </c>
      <c r="C111" s="577">
        <v>2</v>
      </c>
      <c r="D111" s="697" t="s">
        <v>429</v>
      </c>
      <c r="E111" s="694"/>
      <c r="F111" s="473">
        <f t="shared" si="3"/>
        <v>0</v>
      </c>
    </row>
    <row r="112" spans="1:6" ht="25.5">
      <c r="A112" s="663" t="s">
        <v>607</v>
      </c>
      <c r="B112" s="601" t="s">
        <v>200</v>
      </c>
      <c r="C112" s="577">
        <v>5</v>
      </c>
      <c r="D112" s="697" t="s">
        <v>429</v>
      </c>
      <c r="E112" s="694"/>
      <c r="F112" s="473">
        <f t="shared" si="3"/>
        <v>0</v>
      </c>
    </row>
    <row r="113" spans="1:6" ht="63.75">
      <c r="A113" s="663" t="s">
        <v>608</v>
      </c>
      <c r="B113" s="601" t="s">
        <v>201</v>
      </c>
      <c r="C113" s="577">
        <v>32</v>
      </c>
      <c r="D113" s="697" t="s">
        <v>427</v>
      </c>
      <c r="E113" s="694"/>
      <c r="F113" s="473">
        <f t="shared" si="3"/>
        <v>0</v>
      </c>
    </row>
    <row r="114" spans="1:6" ht="38.25">
      <c r="A114" s="663" t="s">
        <v>609</v>
      </c>
      <c r="B114" s="601" t="s">
        <v>202</v>
      </c>
      <c r="C114" s="577">
        <v>91</v>
      </c>
      <c r="D114" s="697" t="s">
        <v>429</v>
      </c>
      <c r="E114" s="694"/>
      <c r="F114" s="473">
        <f t="shared" si="3"/>
        <v>0</v>
      </c>
    </row>
    <row r="115" spans="1:6" ht="63.75">
      <c r="A115" s="663" t="s">
        <v>203</v>
      </c>
      <c r="B115" s="601" t="s">
        <v>204</v>
      </c>
      <c r="C115" s="577">
        <v>97</v>
      </c>
      <c r="D115" s="697" t="s">
        <v>427</v>
      </c>
      <c r="E115" s="694"/>
      <c r="F115" s="473">
        <f t="shared" si="3"/>
        <v>0</v>
      </c>
    </row>
    <row r="116" spans="1:6" ht="51">
      <c r="A116" s="663" t="s">
        <v>205</v>
      </c>
      <c r="B116" s="601" t="s">
        <v>206</v>
      </c>
      <c r="C116" s="577">
        <v>64</v>
      </c>
      <c r="D116" s="697" t="s">
        <v>427</v>
      </c>
      <c r="E116" s="694"/>
      <c r="F116" s="473">
        <f t="shared" si="3"/>
        <v>0</v>
      </c>
    </row>
    <row r="117" spans="1:6" ht="25.5">
      <c r="A117" s="663" t="s">
        <v>207</v>
      </c>
      <c r="B117" s="601" t="s">
        <v>208</v>
      </c>
      <c r="C117" s="577">
        <v>12</v>
      </c>
      <c r="D117" s="697" t="s">
        <v>427</v>
      </c>
      <c r="E117" s="694"/>
      <c r="F117" s="473">
        <f t="shared" si="3"/>
        <v>0</v>
      </c>
    </row>
    <row r="118" spans="1:6" ht="51">
      <c r="A118" s="663" t="s">
        <v>209</v>
      </c>
      <c r="B118" s="601" t="s">
        <v>210</v>
      </c>
      <c r="C118" s="577">
        <v>28</v>
      </c>
      <c r="D118" s="697" t="s">
        <v>429</v>
      </c>
      <c r="E118" s="694"/>
      <c r="F118" s="473">
        <f t="shared" si="3"/>
        <v>0</v>
      </c>
    </row>
    <row r="119" spans="1:6" ht="51">
      <c r="A119" s="663" t="s">
        <v>211</v>
      </c>
      <c r="B119" s="601" t="s">
        <v>212</v>
      </c>
      <c r="C119" s="577">
        <v>51</v>
      </c>
      <c r="D119" s="697" t="s">
        <v>427</v>
      </c>
      <c r="E119" s="694"/>
      <c r="F119" s="473">
        <f t="shared" si="3"/>
        <v>0</v>
      </c>
    </row>
    <row r="120" spans="1:6" ht="63.75">
      <c r="A120" s="663" t="s">
        <v>213</v>
      </c>
      <c r="B120" s="601" t="s">
        <v>214</v>
      </c>
      <c r="C120" s="594">
        <v>1</v>
      </c>
      <c r="D120" s="633" t="s">
        <v>559</v>
      </c>
      <c r="E120" s="694"/>
      <c r="F120" s="473">
        <f>C120*E120</f>
        <v>0</v>
      </c>
    </row>
    <row r="121" spans="1:6" ht="63.75">
      <c r="A121" s="659" t="s">
        <v>215</v>
      </c>
      <c r="B121" s="711" t="s">
        <v>216</v>
      </c>
      <c r="C121" s="712">
        <v>1</v>
      </c>
      <c r="D121" s="713" t="s">
        <v>559</v>
      </c>
      <c r="E121" s="714"/>
      <c r="F121" s="474">
        <f t="shared" si="3"/>
        <v>0</v>
      </c>
    </row>
    <row r="122" spans="1:6" ht="38.25">
      <c r="A122" s="715" t="s">
        <v>217</v>
      </c>
      <c r="B122" s="716" t="s">
        <v>333</v>
      </c>
      <c r="C122" s="717">
        <v>1</v>
      </c>
      <c r="D122" s="718" t="s">
        <v>559</v>
      </c>
      <c r="E122" s="719"/>
      <c r="F122" s="475">
        <f>C122*E122</f>
        <v>0</v>
      </c>
    </row>
    <row r="123" spans="1:6" ht="25.5">
      <c r="A123" s="661" t="s">
        <v>218</v>
      </c>
      <c r="B123" s="720" t="s">
        <v>544</v>
      </c>
      <c r="C123" s="721">
        <v>47</v>
      </c>
      <c r="D123" s="722" t="s">
        <v>427</v>
      </c>
      <c r="E123" s="723"/>
      <c r="F123" s="476">
        <f t="shared" si="3"/>
        <v>0</v>
      </c>
    </row>
    <row r="124" spans="1:6" ht="51">
      <c r="A124" s="984" t="s">
        <v>219</v>
      </c>
      <c r="B124" s="724" t="s">
        <v>545</v>
      </c>
      <c r="C124" s="725"/>
      <c r="D124" s="726"/>
      <c r="E124" s="727"/>
      <c r="F124" s="477"/>
    </row>
    <row r="125" spans="1:6">
      <c r="A125" s="985"/>
      <c r="B125" s="601" t="s">
        <v>546</v>
      </c>
      <c r="C125" s="577">
        <v>30</v>
      </c>
      <c r="D125" s="697" t="s">
        <v>547</v>
      </c>
      <c r="E125" s="694"/>
      <c r="F125" s="473">
        <f t="shared" si="3"/>
        <v>0</v>
      </c>
    </row>
    <row r="126" spans="1:6">
      <c r="A126" s="985"/>
      <c r="B126" s="601" t="s">
        <v>548</v>
      </c>
      <c r="C126" s="577">
        <v>30</v>
      </c>
      <c r="D126" s="697" t="s">
        <v>547</v>
      </c>
      <c r="E126" s="694"/>
      <c r="F126" s="473">
        <f t="shared" si="3"/>
        <v>0</v>
      </c>
    </row>
    <row r="127" spans="1:6" ht="13.5" thickBot="1">
      <c r="A127" s="986"/>
      <c r="B127" s="729" t="s">
        <v>570</v>
      </c>
      <c r="C127" s="536">
        <v>1</v>
      </c>
      <c r="D127" s="730" t="s">
        <v>425</v>
      </c>
      <c r="E127" s="731"/>
      <c r="F127" s="478">
        <f t="shared" si="3"/>
        <v>0</v>
      </c>
    </row>
    <row r="128" spans="1:6" ht="14.25" thickTop="1" thickBot="1">
      <c r="A128" s="645"/>
      <c r="B128" s="646" t="s">
        <v>549</v>
      </c>
      <c r="C128" s="647"/>
      <c r="D128" s="647"/>
      <c r="E128" s="459"/>
      <c r="F128" s="346">
        <f>SUM(F105:F127)</f>
        <v>0</v>
      </c>
    </row>
    <row r="129" spans="1:6" s="452" customFormat="1" ht="13.5" thickBot="1">
      <c r="A129" s="619"/>
      <c r="B129" s="732"/>
      <c r="C129" s="218"/>
      <c r="D129" s="621"/>
      <c r="E129" s="223"/>
      <c r="F129" s="218"/>
    </row>
    <row r="130" spans="1:6" ht="13.5" thickBot="1">
      <c r="A130" s="650" t="s">
        <v>610</v>
      </c>
      <c r="B130" s="651" t="s">
        <v>435</v>
      </c>
      <c r="C130" s="312"/>
      <c r="D130" s="652"/>
      <c r="E130" s="467"/>
      <c r="F130" s="479"/>
    </row>
    <row r="131" spans="1:6" ht="115.5" customHeight="1">
      <c r="A131" s="733"/>
      <c r="B131" s="992" t="s">
        <v>436</v>
      </c>
      <c r="C131" s="993"/>
      <c r="D131" s="993"/>
      <c r="E131" s="480"/>
      <c r="F131" s="481"/>
    </row>
    <row r="132" spans="1:6" ht="25.5">
      <c r="A132" s="695" t="s">
        <v>611</v>
      </c>
      <c r="B132" s="691" t="s">
        <v>220</v>
      </c>
      <c r="C132" s="692">
        <v>21</v>
      </c>
      <c r="D132" s="734" t="s">
        <v>427</v>
      </c>
      <c r="E132" s="694"/>
      <c r="F132" s="472">
        <f>C132*E132</f>
        <v>0</v>
      </c>
    </row>
    <row r="133" spans="1:6" ht="25.5">
      <c r="A133" s="695" t="s">
        <v>612</v>
      </c>
      <c r="B133" s="691" t="s">
        <v>221</v>
      </c>
      <c r="C133" s="692">
        <v>21</v>
      </c>
      <c r="D133" s="734" t="s">
        <v>427</v>
      </c>
      <c r="E133" s="694"/>
      <c r="F133" s="472">
        <f t="shared" ref="F133:F157" si="4">C133*E133</f>
        <v>0</v>
      </c>
    </row>
    <row r="134" spans="1:6" ht="25.5">
      <c r="A134" s="695" t="s">
        <v>613</v>
      </c>
      <c r="B134" s="691" t="s">
        <v>222</v>
      </c>
      <c r="C134" s="692">
        <v>19</v>
      </c>
      <c r="D134" s="734" t="s">
        <v>427</v>
      </c>
      <c r="E134" s="694"/>
      <c r="F134" s="472">
        <f t="shared" si="4"/>
        <v>0</v>
      </c>
    </row>
    <row r="135" spans="1:6" ht="25.5">
      <c r="A135" s="695" t="s">
        <v>614</v>
      </c>
      <c r="B135" s="601" t="s">
        <v>223</v>
      </c>
      <c r="C135" s="594">
        <v>110</v>
      </c>
      <c r="D135" s="735" t="s">
        <v>427</v>
      </c>
      <c r="E135" s="736"/>
      <c r="F135" s="472">
        <f t="shared" si="4"/>
        <v>0</v>
      </c>
    </row>
    <row r="136" spans="1:6">
      <c r="A136" s="695" t="s">
        <v>615</v>
      </c>
      <c r="B136" s="601" t="s">
        <v>224</v>
      </c>
      <c r="C136" s="692">
        <v>19</v>
      </c>
      <c r="D136" s="734" t="s">
        <v>427</v>
      </c>
      <c r="E136" s="694"/>
      <c r="F136" s="472">
        <f t="shared" si="4"/>
        <v>0</v>
      </c>
    </row>
    <row r="137" spans="1:6" ht="25.5">
      <c r="A137" s="695" t="s">
        <v>616</v>
      </c>
      <c r="B137" s="664" t="s">
        <v>225</v>
      </c>
      <c r="C137" s="577">
        <v>20</v>
      </c>
      <c r="D137" s="656" t="s">
        <v>427</v>
      </c>
      <c r="E137" s="657"/>
      <c r="F137" s="472">
        <f t="shared" si="4"/>
        <v>0</v>
      </c>
    </row>
    <row r="138" spans="1:6" ht="25.5">
      <c r="A138" s="695" t="s">
        <v>617</v>
      </c>
      <c r="B138" s="664" t="s">
        <v>226</v>
      </c>
      <c r="C138" s="577">
        <v>6</v>
      </c>
      <c r="D138" s="656" t="s">
        <v>427</v>
      </c>
      <c r="E138" s="657"/>
      <c r="F138" s="472">
        <f t="shared" si="4"/>
        <v>0</v>
      </c>
    </row>
    <row r="139" spans="1:6" ht="25.5">
      <c r="A139" s="695" t="s">
        <v>618</v>
      </c>
      <c r="B139" s="664" t="s">
        <v>227</v>
      </c>
      <c r="C139" s="577">
        <v>4</v>
      </c>
      <c r="D139" s="656" t="s">
        <v>427</v>
      </c>
      <c r="E139" s="657"/>
      <c r="F139" s="472">
        <f t="shared" si="4"/>
        <v>0</v>
      </c>
    </row>
    <row r="140" spans="1:6" ht="38.25">
      <c r="A140" s="695" t="s">
        <v>619</v>
      </c>
      <c r="B140" s="664" t="s">
        <v>228</v>
      </c>
      <c r="C140" s="577">
        <v>442</v>
      </c>
      <c r="D140" s="656" t="s">
        <v>427</v>
      </c>
      <c r="E140" s="657"/>
      <c r="F140" s="472">
        <f t="shared" si="4"/>
        <v>0</v>
      </c>
    </row>
    <row r="141" spans="1:6" ht="38.25">
      <c r="A141" s="695" t="s">
        <v>620</v>
      </c>
      <c r="B141" s="664" t="s">
        <v>229</v>
      </c>
      <c r="C141" s="577">
        <v>16.5</v>
      </c>
      <c r="D141" s="656" t="s">
        <v>427</v>
      </c>
      <c r="E141" s="657"/>
      <c r="F141" s="472">
        <f t="shared" si="4"/>
        <v>0</v>
      </c>
    </row>
    <row r="142" spans="1:6" ht="38.25">
      <c r="A142" s="695" t="s">
        <v>621</v>
      </c>
      <c r="B142" s="664" t="s">
        <v>230</v>
      </c>
      <c r="C142" s="577">
        <v>46</v>
      </c>
      <c r="D142" s="656" t="s">
        <v>427</v>
      </c>
      <c r="E142" s="657"/>
      <c r="F142" s="472">
        <f t="shared" si="4"/>
        <v>0</v>
      </c>
    </row>
    <row r="143" spans="1:6" ht="38.25">
      <c r="A143" s="695" t="s">
        <v>622</v>
      </c>
      <c r="B143" s="664" t="s">
        <v>231</v>
      </c>
      <c r="C143" s="577">
        <v>32</v>
      </c>
      <c r="D143" s="656" t="s">
        <v>427</v>
      </c>
      <c r="E143" s="657"/>
      <c r="F143" s="472">
        <f t="shared" si="4"/>
        <v>0</v>
      </c>
    </row>
    <row r="144" spans="1:6" ht="25.5">
      <c r="A144" s="695" t="s">
        <v>623</v>
      </c>
      <c r="B144" s="664" t="s">
        <v>232</v>
      </c>
      <c r="C144" s="577">
        <v>8</v>
      </c>
      <c r="D144" s="656" t="s">
        <v>427</v>
      </c>
      <c r="E144" s="657"/>
      <c r="F144" s="472">
        <f t="shared" si="4"/>
        <v>0</v>
      </c>
    </row>
    <row r="145" spans="1:226" ht="25.5">
      <c r="A145" s="695" t="s">
        <v>624</v>
      </c>
      <c r="B145" s="664" t="s">
        <v>233</v>
      </c>
      <c r="C145" s="577">
        <v>99</v>
      </c>
      <c r="D145" s="656" t="s">
        <v>427</v>
      </c>
      <c r="E145" s="657"/>
      <c r="F145" s="472">
        <f t="shared" si="4"/>
        <v>0</v>
      </c>
    </row>
    <row r="146" spans="1:226" ht="38.25">
      <c r="A146" s="695" t="s">
        <v>625</v>
      </c>
      <c r="B146" s="664" t="s">
        <v>234</v>
      </c>
      <c r="C146" s="577">
        <v>9</v>
      </c>
      <c r="D146" s="656" t="s">
        <v>427</v>
      </c>
      <c r="E146" s="657"/>
      <c r="F146" s="472">
        <f t="shared" si="4"/>
        <v>0</v>
      </c>
    </row>
    <row r="147" spans="1:226" ht="25.5">
      <c r="A147" s="695" t="s">
        <v>626</v>
      </c>
      <c r="B147" s="664" t="s">
        <v>437</v>
      </c>
      <c r="C147" s="577">
        <v>61</v>
      </c>
      <c r="D147" s="656" t="s">
        <v>429</v>
      </c>
      <c r="E147" s="657"/>
      <c r="F147" s="472">
        <f t="shared" si="4"/>
        <v>0</v>
      </c>
    </row>
    <row r="148" spans="1:226" ht="25.5">
      <c r="A148" s="695" t="s">
        <v>627</v>
      </c>
      <c r="B148" s="664" t="s">
        <v>594</v>
      </c>
      <c r="C148" s="577">
        <v>1</v>
      </c>
      <c r="D148" s="656" t="s">
        <v>425</v>
      </c>
      <c r="E148" s="657"/>
      <c r="F148" s="472">
        <f t="shared" si="4"/>
        <v>0</v>
      </c>
    </row>
    <row r="149" spans="1:226" ht="25.5">
      <c r="A149" s="695" t="s">
        <v>628</v>
      </c>
      <c r="B149" s="664" t="s">
        <v>235</v>
      </c>
      <c r="C149" s="577">
        <v>2</v>
      </c>
      <c r="D149" s="656" t="s">
        <v>425</v>
      </c>
      <c r="E149" s="657"/>
      <c r="F149" s="472">
        <f t="shared" si="4"/>
        <v>0</v>
      </c>
    </row>
    <row r="150" spans="1:226" ht="38.25">
      <c r="A150" s="695" t="s">
        <v>629</v>
      </c>
      <c r="B150" s="664" t="s">
        <v>236</v>
      </c>
      <c r="C150" s="577">
        <v>2</v>
      </c>
      <c r="D150" s="656" t="s">
        <v>425</v>
      </c>
      <c r="E150" s="657"/>
      <c r="F150" s="472">
        <f t="shared" si="4"/>
        <v>0</v>
      </c>
    </row>
    <row r="151" spans="1:226" ht="25.5">
      <c r="A151" s="695" t="s">
        <v>237</v>
      </c>
      <c r="B151" s="601" t="s">
        <v>238</v>
      </c>
      <c r="C151" s="577">
        <v>12</v>
      </c>
      <c r="D151" s="697" t="s">
        <v>425</v>
      </c>
      <c r="E151" s="694"/>
      <c r="F151" s="472">
        <f t="shared" si="4"/>
        <v>0</v>
      </c>
    </row>
    <row r="152" spans="1:226" ht="25.5">
      <c r="A152" s="695" t="s">
        <v>239</v>
      </c>
      <c r="B152" s="601" t="s">
        <v>240</v>
      </c>
      <c r="C152" s="577">
        <v>3</v>
      </c>
      <c r="D152" s="697" t="s">
        <v>427</v>
      </c>
      <c r="E152" s="694"/>
      <c r="F152" s="472">
        <f t="shared" si="4"/>
        <v>0</v>
      </c>
    </row>
    <row r="153" spans="1:226" ht="38.25">
      <c r="A153" s="695" t="s">
        <v>241</v>
      </c>
      <c r="B153" s="601" t="s">
        <v>588</v>
      </c>
      <c r="C153" s="577">
        <v>16</v>
      </c>
      <c r="D153" s="697" t="s">
        <v>429</v>
      </c>
      <c r="E153" s="694"/>
      <c r="F153" s="472">
        <f t="shared" si="4"/>
        <v>0</v>
      </c>
    </row>
    <row r="154" spans="1:226" ht="25.5">
      <c r="A154" s="695" t="s">
        <v>242</v>
      </c>
      <c r="B154" s="601" t="s">
        <v>243</v>
      </c>
      <c r="C154" s="577">
        <v>16</v>
      </c>
      <c r="D154" s="697" t="s">
        <v>429</v>
      </c>
      <c r="E154" s="694"/>
      <c r="F154" s="472">
        <f t="shared" si="4"/>
        <v>0</v>
      </c>
      <c r="G154" s="219"/>
      <c r="H154" s="219"/>
    </row>
    <row r="155" spans="1:226" ht="38.25">
      <c r="A155" s="695" t="s">
        <v>244</v>
      </c>
      <c r="B155" s="664" t="s">
        <v>550</v>
      </c>
      <c r="C155" s="577">
        <v>15</v>
      </c>
      <c r="D155" s="656" t="s">
        <v>427</v>
      </c>
      <c r="E155" s="657"/>
      <c r="F155" s="472">
        <f t="shared" si="4"/>
        <v>0</v>
      </c>
    </row>
    <row r="156" spans="1:226" ht="38.25">
      <c r="A156" s="700" t="s">
        <v>245</v>
      </c>
      <c r="B156" s="737" t="s">
        <v>551</v>
      </c>
      <c r="C156" s="702">
        <v>32</v>
      </c>
      <c r="D156" s="738" t="s">
        <v>427</v>
      </c>
      <c r="E156" s="739"/>
      <c r="F156" s="482">
        <f t="shared" si="4"/>
        <v>0</v>
      </c>
    </row>
    <row r="157" spans="1:226" ht="26.25" thickBot="1">
      <c r="A157" s="705" t="s">
        <v>246</v>
      </c>
      <c r="B157" s="706" t="s">
        <v>438</v>
      </c>
      <c r="C157" s="674">
        <v>184</v>
      </c>
      <c r="D157" s="675" t="s">
        <v>427</v>
      </c>
      <c r="E157" s="676"/>
      <c r="F157" s="483">
        <f t="shared" si="4"/>
        <v>0</v>
      </c>
    </row>
    <row r="158" spans="1:226" ht="14.25" thickTop="1" thickBot="1">
      <c r="A158" s="645"/>
      <c r="B158" s="740" t="s">
        <v>439</v>
      </c>
      <c r="C158" s="647"/>
      <c r="D158" s="647"/>
      <c r="E158" s="459"/>
      <c r="F158" s="346">
        <f>SUM(F132:F157)</f>
        <v>0</v>
      </c>
    </row>
    <row r="159" spans="1:226" s="452" customFormat="1" ht="13.5" thickBot="1">
      <c r="A159" s="619"/>
      <c r="B159" s="620"/>
      <c r="C159" s="218"/>
      <c r="D159" s="621"/>
      <c r="E159" s="218"/>
      <c r="F159" s="218"/>
    </row>
    <row r="160" spans="1:226" ht="16.5" thickBot="1">
      <c r="A160" s="650" t="s">
        <v>630</v>
      </c>
      <c r="B160" s="651" t="s">
        <v>592</v>
      </c>
      <c r="C160" s="741"/>
      <c r="D160" s="742"/>
      <c r="E160" s="316"/>
      <c r="F160" s="352"/>
      <c r="G160" s="484"/>
      <c r="H160" s="635" t="s">
        <v>454</v>
      </c>
      <c r="I160" s="636"/>
      <c r="J160" s="636"/>
      <c r="K160" s="636"/>
      <c r="L160" s="636"/>
      <c r="M160" s="636"/>
      <c r="N160" s="636"/>
      <c r="O160" s="636"/>
      <c r="P160" s="636"/>
      <c r="Q160" s="636"/>
      <c r="R160" s="636"/>
      <c r="S160" s="636"/>
      <c r="T160" s="636"/>
      <c r="U160" s="636"/>
      <c r="V160" s="636"/>
      <c r="W160" s="636"/>
      <c r="X160" s="636"/>
      <c r="Y160" s="636"/>
      <c r="Z160" s="636"/>
      <c r="AA160" s="636"/>
      <c r="AB160" s="636"/>
      <c r="AC160" s="636"/>
      <c r="AD160" s="636"/>
      <c r="AE160" s="636"/>
      <c r="AF160" s="636"/>
      <c r="AG160" s="636"/>
      <c r="AH160" s="636"/>
      <c r="AI160" s="636"/>
      <c r="AJ160" s="636"/>
      <c r="AK160" s="636"/>
      <c r="AL160" s="636"/>
      <c r="AM160" s="636"/>
      <c r="AN160" s="636"/>
      <c r="AO160" s="636"/>
      <c r="AP160" s="636"/>
      <c r="AQ160" s="636"/>
      <c r="AR160" s="636"/>
      <c r="AS160" s="636"/>
      <c r="AT160" s="636"/>
      <c r="AU160" s="636"/>
      <c r="AV160" s="636"/>
      <c r="AW160" s="636"/>
      <c r="AX160" s="636"/>
      <c r="AY160" s="636"/>
      <c r="AZ160" s="636"/>
      <c r="BA160" s="636"/>
      <c r="BB160" s="636"/>
      <c r="BC160" s="636"/>
      <c r="BD160" s="636"/>
      <c r="BE160" s="636"/>
      <c r="BF160" s="636"/>
      <c r="BG160" s="636"/>
      <c r="BH160" s="636"/>
      <c r="BI160" s="636"/>
      <c r="BJ160" s="636"/>
      <c r="BK160" s="636"/>
      <c r="BL160" s="636"/>
      <c r="BM160" s="636"/>
      <c r="BN160" s="636"/>
      <c r="BO160" s="636"/>
      <c r="BP160" s="636"/>
      <c r="BQ160" s="636"/>
      <c r="BR160" s="636"/>
      <c r="BS160" s="636"/>
      <c r="BT160" s="636"/>
      <c r="BU160" s="636"/>
      <c r="BV160" s="636"/>
      <c r="BW160" s="636"/>
      <c r="BX160" s="636"/>
      <c r="BY160" s="636"/>
      <c r="BZ160" s="636"/>
      <c r="CA160" s="636"/>
      <c r="CB160" s="636"/>
      <c r="CC160" s="636"/>
      <c r="CD160" s="636"/>
      <c r="CE160" s="636"/>
      <c r="CF160" s="636"/>
      <c r="CG160" s="636"/>
      <c r="CH160" s="636"/>
      <c r="CI160" s="636"/>
      <c r="CJ160" s="636"/>
      <c r="CK160" s="636"/>
      <c r="CL160" s="636"/>
      <c r="CM160" s="636"/>
      <c r="CN160" s="636"/>
      <c r="CO160" s="636"/>
      <c r="CP160" s="636"/>
      <c r="CQ160" s="636"/>
      <c r="CR160" s="636"/>
      <c r="CS160" s="636"/>
      <c r="CT160" s="636"/>
      <c r="CU160" s="636"/>
      <c r="CV160" s="636"/>
      <c r="CW160" s="636"/>
      <c r="CX160" s="636"/>
      <c r="CY160" s="636"/>
      <c r="CZ160" s="636"/>
      <c r="DA160" s="636"/>
      <c r="DB160" s="636"/>
      <c r="DC160" s="636"/>
      <c r="DD160" s="636"/>
      <c r="DE160" s="636"/>
      <c r="DF160" s="636"/>
      <c r="DG160" s="636"/>
      <c r="DH160" s="636"/>
      <c r="DI160" s="636"/>
      <c r="DJ160" s="636"/>
      <c r="DK160" s="636"/>
      <c r="DL160" s="636"/>
      <c r="DM160" s="636"/>
      <c r="DN160" s="636"/>
      <c r="DO160" s="636"/>
      <c r="DP160" s="636"/>
      <c r="DQ160" s="636"/>
      <c r="DR160" s="636"/>
      <c r="DS160" s="636"/>
      <c r="DT160" s="636"/>
      <c r="DU160" s="636"/>
      <c r="DV160" s="636"/>
      <c r="DW160" s="636"/>
      <c r="DX160" s="636"/>
      <c r="DY160" s="636"/>
      <c r="DZ160" s="636"/>
      <c r="EA160" s="636"/>
      <c r="EB160" s="636"/>
      <c r="EC160" s="636"/>
      <c r="ED160" s="636"/>
      <c r="EE160" s="636"/>
      <c r="EF160" s="636"/>
      <c r="EG160" s="636"/>
      <c r="EH160" s="636"/>
      <c r="EI160" s="636"/>
      <c r="EJ160" s="636"/>
      <c r="EK160" s="636"/>
      <c r="EL160" s="636"/>
      <c r="EM160" s="636"/>
      <c r="EN160" s="636"/>
      <c r="EO160" s="636"/>
      <c r="EP160" s="636"/>
      <c r="EQ160" s="636"/>
      <c r="ER160" s="636"/>
      <c r="ES160" s="636"/>
      <c r="ET160" s="636"/>
      <c r="EU160" s="636"/>
      <c r="EV160" s="636"/>
      <c r="EW160" s="636"/>
      <c r="EX160" s="636"/>
      <c r="EY160" s="636"/>
      <c r="EZ160" s="636"/>
      <c r="FA160" s="636"/>
      <c r="FB160" s="636"/>
      <c r="FC160" s="636"/>
      <c r="FD160" s="636"/>
      <c r="FE160" s="636"/>
      <c r="FF160" s="636"/>
      <c r="FG160" s="636"/>
      <c r="FH160" s="636"/>
      <c r="FI160" s="636"/>
      <c r="FJ160" s="636"/>
      <c r="FK160" s="636"/>
      <c r="FL160" s="636"/>
      <c r="FM160" s="636"/>
      <c r="FN160" s="636"/>
      <c r="FO160" s="636"/>
      <c r="FP160" s="636"/>
      <c r="FQ160" s="636"/>
      <c r="FR160" s="636"/>
      <c r="FS160" s="636"/>
      <c r="FT160" s="636"/>
      <c r="FU160" s="636"/>
      <c r="FV160" s="636"/>
      <c r="FW160" s="636"/>
      <c r="FX160" s="636"/>
      <c r="FY160" s="636"/>
      <c r="FZ160" s="636"/>
      <c r="GA160" s="636"/>
      <c r="GB160" s="636"/>
      <c r="GC160" s="636"/>
      <c r="GD160" s="636"/>
      <c r="GE160" s="636"/>
      <c r="GF160" s="636"/>
      <c r="GG160" s="636"/>
      <c r="GH160" s="636"/>
      <c r="GI160" s="636"/>
      <c r="GJ160" s="636"/>
      <c r="GK160" s="636"/>
      <c r="GL160" s="636"/>
      <c r="GM160" s="636"/>
      <c r="GN160" s="636"/>
      <c r="GO160" s="636"/>
      <c r="GP160" s="636"/>
      <c r="GQ160" s="636"/>
      <c r="GR160" s="636"/>
      <c r="GS160" s="636"/>
      <c r="GT160" s="636"/>
      <c r="GU160" s="636"/>
      <c r="GV160" s="636"/>
      <c r="GW160" s="636"/>
      <c r="GX160" s="636"/>
      <c r="GY160" s="636"/>
      <c r="GZ160" s="636"/>
      <c r="HA160" s="636"/>
      <c r="HB160" s="636"/>
      <c r="HC160" s="636"/>
      <c r="HD160" s="636"/>
      <c r="HE160" s="636"/>
      <c r="HF160" s="636"/>
      <c r="HG160" s="636"/>
      <c r="HH160" s="636"/>
      <c r="HI160" s="636"/>
      <c r="HJ160" s="636"/>
      <c r="HK160" s="636"/>
      <c r="HL160" s="636"/>
      <c r="HM160" s="636"/>
      <c r="HN160" s="636"/>
      <c r="HO160" s="636"/>
      <c r="HP160" s="636"/>
      <c r="HQ160" s="636"/>
      <c r="HR160" s="636"/>
    </row>
    <row r="161" spans="1:226" ht="67.5" customHeight="1">
      <c r="A161" s="743"/>
      <c r="B161" s="994" t="s">
        <v>662</v>
      </c>
      <c r="C161" s="995"/>
      <c r="D161" s="995"/>
      <c r="E161" s="315"/>
      <c r="F161" s="353"/>
      <c r="G161" s="224"/>
      <c r="H161" s="635"/>
      <c r="I161" s="636"/>
      <c r="J161" s="636"/>
      <c r="K161" s="636"/>
      <c r="L161" s="636"/>
      <c r="M161" s="636"/>
      <c r="N161" s="636"/>
      <c r="O161" s="636"/>
      <c r="P161" s="636"/>
      <c r="Q161" s="636"/>
      <c r="R161" s="636"/>
      <c r="S161" s="636"/>
      <c r="T161" s="636"/>
      <c r="U161" s="636"/>
      <c r="V161" s="636"/>
      <c r="W161" s="636"/>
      <c r="X161" s="636"/>
      <c r="Y161" s="636"/>
      <c r="Z161" s="636"/>
      <c r="AA161" s="636"/>
      <c r="AB161" s="636"/>
      <c r="AC161" s="636"/>
      <c r="AD161" s="636"/>
      <c r="AE161" s="636"/>
      <c r="AF161" s="636"/>
      <c r="AG161" s="636"/>
      <c r="AH161" s="636"/>
      <c r="AI161" s="636"/>
      <c r="AJ161" s="636"/>
      <c r="AK161" s="636"/>
      <c r="AL161" s="636"/>
      <c r="AM161" s="636"/>
      <c r="AN161" s="636"/>
      <c r="AO161" s="636"/>
      <c r="AP161" s="636"/>
      <c r="AQ161" s="636"/>
      <c r="AR161" s="636"/>
      <c r="AS161" s="636"/>
      <c r="AT161" s="636"/>
      <c r="AU161" s="636"/>
      <c r="AV161" s="636"/>
      <c r="AW161" s="636"/>
      <c r="AX161" s="636"/>
      <c r="AY161" s="636"/>
      <c r="AZ161" s="636"/>
      <c r="BA161" s="636"/>
      <c r="BB161" s="636"/>
      <c r="BC161" s="636"/>
      <c r="BD161" s="636"/>
      <c r="BE161" s="636"/>
      <c r="BF161" s="636"/>
      <c r="BG161" s="636"/>
      <c r="BH161" s="636"/>
      <c r="BI161" s="636"/>
      <c r="BJ161" s="636"/>
      <c r="BK161" s="636"/>
      <c r="BL161" s="636"/>
      <c r="BM161" s="636"/>
      <c r="BN161" s="636"/>
      <c r="BO161" s="636"/>
      <c r="BP161" s="636"/>
      <c r="BQ161" s="636"/>
      <c r="BR161" s="636"/>
      <c r="BS161" s="636"/>
      <c r="BT161" s="636"/>
      <c r="BU161" s="636"/>
      <c r="BV161" s="636"/>
      <c r="BW161" s="636"/>
      <c r="BX161" s="636"/>
      <c r="BY161" s="636"/>
      <c r="BZ161" s="636"/>
      <c r="CA161" s="636"/>
      <c r="CB161" s="636"/>
      <c r="CC161" s="636"/>
      <c r="CD161" s="636"/>
      <c r="CE161" s="636"/>
      <c r="CF161" s="636"/>
      <c r="CG161" s="636"/>
      <c r="CH161" s="636"/>
      <c r="CI161" s="636"/>
      <c r="CJ161" s="636"/>
      <c r="CK161" s="636"/>
      <c r="CL161" s="636"/>
      <c r="CM161" s="636"/>
      <c r="CN161" s="636"/>
      <c r="CO161" s="636"/>
      <c r="CP161" s="636"/>
      <c r="CQ161" s="636"/>
      <c r="CR161" s="636"/>
      <c r="CS161" s="636"/>
      <c r="CT161" s="636"/>
      <c r="CU161" s="636"/>
      <c r="CV161" s="636"/>
      <c r="CW161" s="636"/>
      <c r="CX161" s="636"/>
      <c r="CY161" s="636"/>
      <c r="CZ161" s="636"/>
      <c r="DA161" s="636"/>
      <c r="DB161" s="636"/>
      <c r="DC161" s="636"/>
      <c r="DD161" s="636"/>
      <c r="DE161" s="636"/>
      <c r="DF161" s="636"/>
      <c r="DG161" s="636"/>
      <c r="DH161" s="636"/>
      <c r="DI161" s="636"/>
      <c r="DJ161" s="636"/>
      <c r="DK161" s="636"/>
      <c r="DL161" s="636"/>
      <c r="DM161" s="636"/>
      <c r="DN161" s="636"/>
      <c r="DO161" s="636"/>
      <c r="DP161" s="636"/>
      <c r="DQ161" s="636"/>
      <c r="DR161" s="636"/>
      <c r="DS161" s="636"/>
      <c r="DT161" s="636"/>
      <c r="DU161" s="636"/>
      <c r="DV161" s="636"/>
      <c r="DW161" s="636"/>
      <c r="DX161" s="636"/>
      <c r="DY161" s="636"/>
      <c r="DZ161" s="636"/>
      <c r="EA161" s="636"/>
      <c r="EB161" s="636"/>
      <c r="EC161" s="636"/>
      <c r="ED161" s="636"/>
      <c r="EE161" s="636"/>
      <c r="EF161" s="636"/>
      <c r="EG161" s="636"/>
      <c r="EH161" s="636"/>
      <c r="EI161" s="636"/>
      <c r="EJ161" s="636"/>
      <c r="EK161" s="636"/>
      <c r="EL161" s="636"/>
      <c r="EM161" s="636"/>
      <c r="EN161" s="636"/>
      <c r="EO161" s="636"/>
      <c r="EP161" s="636"/>
      <c r="EQ161" s="636"/>
      <c r="ER161" s="636"/>
      <c r="ES161" s="636"/>
      <c r="ET161" s="636"/>
      <c r="EU161" s="636"/>
      <c r="EV161" s="636"/>
      <c r="EW161" s="636"/>
      <c r="EX161" s="636"/>
      <c r="EY161" s="636"/>
      <c r="EZ161" s="636"/>
      <c r="FA161" s="636"/>
      <c r="FB161" s="636"/>
      <c r="FC161" s="636"/>
      <c r="FD161" s="636"/>
      <c r="FE161" s="636"/>
      <c r="FF161" s="636"/>
      <c r="FG161" s="636"/>
      <c r="FH161" s="636"/>
      <c r="FI161" s="636"/>
      <c r="FJ161" s="636"/>
      <c r="FK161" s="636"/>
      <c r="FL161" s="636"/>
      <c r="FM161" s="636"/>
      <c r="FN161" s="636"/>
      <c r="FO161" s="636"/>
      <c r="FP161" s="636"/>
      <c r="FQ161" s="636"/>
      <c r="FR161" s="636"/>
      <c r="FS161" s="636"/>
      <c r="FT161" s="636"/>
      <c r="FU161" s="636"/>
      <c r="FV161" s="636"/>
      <c r="FW161" s="636"/>
      <c r="FX161" s="636"/>
      <c r="FY161" s="636"/>
      <c r="FZ161" s="636"/>
      <c r="GA161" s="636"/>
      <c r="GB161" s="636"/>
      <c r="GC161" s="636"/>
      <c r="GD161" s="636"/>
      <c r="GE161" s="636"/>
      <c r="GF161" s="636"/>
      <c r="GG161" s="636"/>
      <c r="GH161" s="636"/>
      <c r="GI161" s="636"/>
      <c r="GJ161" s="636"/>
      <c r="GK161" s="636"/>
      <c r="GL161" s="636"/>
      <c r="GM161" s="636"/>
      <c r="GN161" s="636"/>
      <c r="GO161" s="636"/>
      <c r="GP161" s="636"/>
      <c r="GQ161" s="636"/>
      <c r="GR161" s="636"/>
      <c r="GS161" s="636"/>
      <c r="GT161" s="636"/>
      <c r="GU161" s="636"/>
      <c r="GV161" s="636"/>
      <c r="GW161" s="636"/>
      <c r="GX161" s="636"/>
      <c r="GY161" s="636"/>
      <c r="GZ161" s="636"/>
      <c r="HA161" s="636"/>
      <c r="HB161" s="636"/>
      <c r="HC161" s="636"/>
      <c r="HD161" s="636"/>
      <c r="HE161" s="636"/>
      <c r="HF161" s="636"/>
      <c r="HG161" s="636"/>
      <c r="HH161" s="636"/>
      <c r="HI161" s="636"/>
      <c r="HJ161" s="636"/>
      <c r="HK161" s="636"/>
      <c r="HL161" s="636"/>
      <c r="HM161" s="636"/>
      <c r="HN161" s="636"/>
      <c r="HO161" s="636"/>
      <c r="HP161" s="636"/>
      <c r="HQ161" s="636"/>
      <c r="HR161" s="636"/>
    </row>
    <row r="162" spans="1:226" ht="25.5">
      <c r="A162" s="744" t="s">
        <v>631</v>
      </c>
      <c r="B162" s="745" t="s">
        <v>593</v>
      </c>
      <c r="C162" s="681">
        <v>31</v>
      </c>
      <c r="D162" s="682" t="s">
        <v>429</v>
      </c>
      <c r="E162" s="485"/>
      <c r="F162" s="486">
        <f t="shared" ref="F162:F183" si="5">C162*E162</f>
        <v>0</v>
      </c>
      <c r="G162" s="224"/>
      <c r="H162" s="635"/>
      <c r="I162" s="636"/>
      <c r="J162" s="636"/>
      <c r="K162" s="636"/>
      <c r="L162" s="636"/>
      <c r="M162" s="636"/>
      <c r="N162" s="636"/>
      <c r="O162" s="636"/>
      <c r="P162" s="636"/>
      <c r="Q162" s="636"/>
      <c r="R162" s="636"/>
      <c r="S162" s="636"/>
      <c r="T162" s="636"/>
      <c r="U162" s="636"/>
      <c r="V162" s="636"/>
      <c r="W162" s="636"/>
      <c r="X162" s="636"/>
      <c r="Y162" s="636"/>
      <c r="Z162" s="636"/>
      <c r="AA162" s="636"/>
      <c r="AB162" s="636"/>
      <c r="AC162" s="636"/>
      <c r="AD162" s="636"/>
      <c r="AE162" s="636"/>
      <c r="AF162" s="636"/>
      <c r="AG162" s="636"/>
      <c r="AH162" s="636"/>
      <c r="AI162" s="636"/>
      <c r="AJ162" s="636"/>
      <c r="AK162" s="636"/>
      <c r="AL162" s="636"/>
      <c r="AM162" s="636"/>
      <c r="AN162" s="636"/>
      <c r="AO162" s="636"/>
      <c r="AP162" s="636"/>
      <c r="AQ162" s="636"/>
      <c r="AR162" s="636"/>
      <c r="AS162" s="636"/>
      <c r="AT162" s="636"/>
      <c r="AU162" s="636"/>
      <c r="AV162" s="636"/>
      <c r="AW162" s="636"/>
      <c r="AX162" s="636"/>
      <c r="AY162" s="636"/>
      <c r="AZ162" s="636"/>
      <c r="BA162" s="636"/>
      <c r="BB162" s="636"/>
      <c r="BC162" s="636"/>
      <c r="BD162" s="636"/>
      <c r="BE162" s="636"/>
      <c r="BF162" s="636"/>
      <c r="BG162" s="636"/>
      <c r="BH162" s="636"/>
      <c r="BI162" s="636"/>
      <c r="BJ162" s="636"/>
      <c r="BK162" s="636"/>
      <c r="BL162" s="636"/>
      <c r="BM162" s="636"/>
      <c r="BN162" s="636"/>
      <c r="BO162" s="636"/>
      <c r="BP162" s="636"/>
      <c r="BQ162" s="636"/>
      <c r="BR162" s="636"/>
      <c r="BS162" s="636"/>
      <c r="BT162" s="636"/>
      <c r="BU162" s="636"/>
      <c r="BV162" s="636"/>
      <c r="BW162" s="636"/>
      <c r="BX162" s="636"/>
      <c r="BY162" s="636"/>
      <c r="BZ162" s="636"/>
      <c r="CA162" s="636"/>
      <c r="CB162" s="636"/>
      <c r="CC162" s="636"/>
      <c r="CD162" s="636"/>
      <c r="CE162" s="636"/>
      <c r="CF162" s="636"/>
      <c r="CG162" s="636"/>
      <c r="CH162" s="636"/>
      <c r="CI162" s="636"/>
      <c r="CJ162" s="636"/>
      <c r="CK162" s="636"/>
      <c r="CL162" s="636"/>
      <c r="CM162" s="636"/>
      <c r="CN162" s="636"/>
      <c r="CO162" s="636"/>
      <c r="CP162" s="636"/>
      <c r="CQ162" s="636"/>
      <c r="CR162" s="636"/>
      <c r="CS162" s="636"/>
      <c r="CT162" s="636"/>
      <c r="CU162" s="636"/>
      <c r="CV162" s="636"/>
      <c r="CW162" s="636"/>
      <c r="CX162" s="636"/>
      <c r="CY162" s="636"/>
      <c r="CZ162" s="636"/>
      <c r="DA162" s="636"/>
      <c r="DB162" s="636"/>
      <c r="DC162" s="636"/>
      <c r="DD162" s="636"/>
      <c r="DE162" s="636"/>
      <c r="DF162" s="636"/>
      <c r="DG162" s="636"/>
      <c r="DH162" s="636"/>
      <c r="DI162" s="636"/>
      <c r="DJ162" s="636"/>
      <c r="DK162" s="636"/>
      <c r="DL162" s="636"/>
      <c r="DM162" s="636"/>
      <c r="DN162" s="636"/>
      <c r="DO162" s="636"/>
      <c r="DP162" s="636"/>
      <c r="DQ162" s="636"/>
      <c r="DR162" s="636"/>
      <c r="DS162" s="636"/>
      <c r="DT162" s="636"/>
      <c r="DU162" s="636"/>
      <c r="DV162" s="636"/>
      <c r="DW162" s="636"/>
      <c r="DX162" s="636"/>
      <c r="DY162" s="636"/>
      <c r="DZ162" s="636"/>
      <c r="EA162" s="636"/>
      <c r="EB162" s="636"/>
      <c r="EC162" s="636"/>
      <c r="ED162" s="636"/>
      <c r="EE162" s="636"/>
      <c r="EF162" s="636"/>
      <c r="EG162" s="636"/>
      <c r="EH162" s="636"/>
      <c r="EI162" s="636"/>
      <c r="EJ162" s="636"/>
      <c r="EK162" s="636"/>
      <c r="EL162" s="636"/>
      <c r="EM162" s="636"/>
      <c r="EN162" s="636"/>
      <c r="EO162" s="636"/>
      <c r="EP162" s="636"/>
      <c r="EQ162" s="636"/>
      <c r="ER162" s="636"/>
      <c r="ES162" s="636"/>
      <c r="ET162" s="636"/>
      <c r="EU162" s="636"/>
      <c r="EV162" s="636"/>
      <c r="EW162" s="636"/>
      <c r="EX162" s="636"/>
      <c r="EY162" s="636"/>
      <c r="EZ162" s="636"/>
      <c r="FA162" s="636"/>
      <c r="FB162" s="636"/>
      <c r="FC162" s="636"/>
      <c r="FD162" s="636"/>
      <c r="FE162" s="636"/>
      <c r="FF162" s="636"/>
      <c r="FG162" s="636"/>
      <c r="FH162" s="636"/>
      <c r="FI162" s="636"/>
      <c r="FJ162" s="636"/>
      <c r="FK162" s="636"/>
      <c r="FL162" s="636"/>
      <c r="FM162" s="636"/>
      <c r="FN162" s="636"/>
      <c r="FO162" s="636"/>
      <c r="FP162" s="636"/>
      <c r="FQ162" s="636"/>
      <c r="FR162" s="636"/>
      <c r="FS162" s="636"/>
      <c r="FT162" s="636"/>
      <c r="FU162" s="636"/>
      <c r="FV162" s="636"/>
      <c r="FW162" s="636"/>
      <c r="FX162" s="636"/>
      <c r="FY162" s="636"/>
      <c r="FZ162" s="636"/>
      <c r="GA162" s="636"/>
      <c r="GB162" s="636"/>
      <c r="GC162" s="636"/>
      <c r="GD162" s="636"/>
      <c r="GE162" s="636"/>
      <c r="GF162" s="636"/>
      <c r="GG162" s="636"/>
      <c r="GH162" s="636"/>
      <c r="GI162" s="636"/>
      <c r="GJ162" s="636"/>
      <c r="GK162" s="636"/>
      <c r="GL162" s="636"/>
      <c r="GM162" s="636"/>
      <c r="GN162" s="636"/>
      <c r="GO162" s="636"/>
      <c r="GP162" s="636"/>
      <c r="GQ162" s="636"/>
      <c r="GR162" s="636"/>
      <c r="GS162" s="636"/>
      <c r="GT162" s="636"/>
      <c r="GU162" s="636"/>
      <c r="GV162" s="636"/>
      <c r="GW162" s="636"/>
      <c r="GX162" s="636"/>
      <c r="GY162" s="636"/>
      <c r="GZ162" s="636"/>
      <c r="HA162" s="636"/>
      <c r="HB162" s="636"/>
      <c r="HC162" s="636"/>
      <c r="HD162" s="636"/>
      <c r="HE162" s="636"/>
      <c r="HF162" s="636"/>
      <c r="HG162" s="636"/>
      <c r="HH162" s="636"/>
      <c r="HI162" s="636"/>
      <c r="HJ162" s="636"/>
      <c r="HK162" s="636"/>
      <c r="HL162" s="636"/>
      <c r="HM162" s="636"/>
      <c r="HN162" s="636"/>
      <c r="HO162" s="636"/>
      <c r="HP162" s="636"/>
      <c r="HQ162" s="636"/>
      <c r="HR162" s="636"/>
    </row>
    <row r="163" spans="1:226" s="456" customFormat="1" ht="63.75">
      <c r="A163" s="746" t="s">
        <v>632</v>
      </c>
      <c r="B163" s="666" t="s">
        <v>247</v>
      </c>
      <c r="C163" s="667">
        <v>52</v>
      </c>
      <c r="D163" s="668" t="s">
        <v>426</v>
      </c>
      <c r="E163" s="466"/>
      <c r="F163" s="486">
        <f t="shared" si="5"/>
        <v>0</v>
      </c>
      <c r="G163" s="224"/>
      <c r="H163" s="635"/>
      <c r="I163" s="747"/>
      <c r="J163" s="747"/>
      <c r="K163" s="747"/>
      <c r="L163" s="747"/>
      <c r="M163" s="747"/>
      <c r="N163" s="747"/>
      <c r="O163" s="747"/>
      <c r="P163" s="747"/>
      <c r="Q163" s="747"/>
      <c r="R163" s="747"/>
      <c r="S163" s="747"/>
      <c r="T163" s="747"/>
      <c r="U163" s="747"/>
      <c r="V163" s="747"/>
      <c r="W163" s="747"/>
      <c r="X163" s="747"/>
      <c r="Y163" s="747"/>
      <c r="Z163" s="747"/>
      <c r="AA163" s="747"/>
      <c r="AB163" s="747"/>
      <c r="AC163" s="747"/>
      <c r="AD163" s="747"/>
      <c r="AE163" s="747"/>
      <c r="AF163" s="747"/>
      <c r="AG163" s="747"/>
      <c r="AH163" s="747"/>
      <c r="AI163" s="747"/>
      <c r="AJ163" s="747"/>
      <c r="AK163" s="747"/>
      <c r="AL163" s="747"/>
      <c r="AM163" s="747"/>
      <c r="AN163" s="747"/>
      <c r="AO163" s="747"/>
      <c r="AP163" s="747"/>
      <c r="AQ163" s="747"/>
      <c r="AR163" s="747"/>
      <c r="AS163" s="747"/>
      <c r="AT163" s="747"/>
      <c r="AU163" s="747"/>
      <c r="AV163" s="747"/>
      <c r="AW163" s="747"/>
      <c r="AX163" s="747"/>
      <c r="AY163" s="747"/>
      <c r="AZ163" s="747"/>
      <c r="BA163" s="747"/>
      <c r="BB163" s="747"/>
      <c r="BC163" s="747"/>
      <c r="BD163" s="747"/>
      <c r="BE163" s="747"/>
      <c r="BF163" s="747"/>
      <c r="BG163" s="747"/>
      <c r="BH163" s="747"/>
      <c r="BI163" s="747"/>
      <c r="BJ163" s="747"/>
      <c r="BK163" s="747"/>
      <c r="BL163" s="747"/>
      <c r="BM163" s="747"/>
      <c r="BN163" s="747"/>
      <c r="BO163" s="747"/>
      <c r="BP163" s="747"/>
      <c r="BQ163" s="747"/>
      <c r="BR163" s="747"/>
      <c r="BS163" s="747"/>
      <c r="BT163" s="747"/>
      <c r="BU163" s="747"/>
      <c r="BV163" s="747"/>
      <c r="BW163" s="747"/>
      <c r="BX163" s="747"/>
      <c r="BY163" s="747"/>
      <c r="BZ163" s="747"/>
      <c r="CA163" s="747"/>
      <c r="CB163" s="747"/>
      <c r="CC163" s="747"/>
      <c r="CD163" s="747"/>
      <c r="CE163" s="747"/>
      <c r="CF163" s="747"/>
      <c r="CG163" s="747"/>
      <c r="CH163" s="747"/>
      <c r="CI163" s="747"/>
      <c r="CJ163" s="747"/>
      <c r="CK163" s="747"/>
      <c r="CL163" s="747"/>
      <c r="CM163" s="747"/>
      <c r="CN163" s="747"/>
      <c r="CO163" s="747"/>
      <c r="CP163" s="747"/>
      <c r="CQ163" s="747"/>
      <c r="CR163" s="747"/>
      <c r="CS163" s="747"/>
      <c r="CT163" s="747"/>
      <c r="CU163" s="747"/>
      <c r="CV163" s="747"/>
      <c r="CW163" s="747"/>
      <c r="CX163" s="747"/>
      <c r="CY163" s="747"/>
      <c r="CZ163" s="747"/>
      <c r="DA163" s="747"/>
      <c r="DB163" s="747"/>
      <c r="DC163" s="747"/>
      <c r="DD163" s="747"/>
      <c r="DE163" s="747"/>
      <c r="DF163" s="747"/>
      <c r="DG163" s="747"/>
      <c r="DH163" s="747"/>
      <c r="DI163" s="747"/>
      <c r="DJ163" s="747"/>
      <c r="DK163" s="747"/>
      <c r="DL163" s="747"/>
      <c r="DM163" s="747"/>
      <c r="DN163" s="747"/>
      <c r="DO163" s="747"/>
      <c r="DP163" s="747"/>
      <c r="DQ163" s="747"/>
      <c r="DR163" s="747"/>
      <c r="DS163" s="747"/>
      <c r="DT163" s="747"/>
      <c r="DU163" s="747"/>
      <c r="DV163" s="747"/>
      <c r="DW163" s="747"/>
      <c r="DX163" s="747"/>
      <c r="DY163" s="747"/>
      <c r="DZ163" s="747"/>
      <c r="EA163" s="747"/>
      <c r="EB163" s="747"/>
      <c r="EC163" s="747"/>
      <c r="ED163" s="747"/>
      <c r="EE163" s="747"/>
      <c r="EF163" s="747"/>
      <c r="EG163" s="747"/>
      <c r="EH163" s="747"/>
      <c r="EI163" s="747"/>
      <c r="EJ163" s="747"/>
      <c r="EK163" s="747"/>
      <c r="EL163" s="747"/>
      <c r="EM163" s="747"/>
      <c r="EN163" s="747"/>
      <c r="EO163" s="747"/>
      <c r="EP163" s="747"/>
      <c r="EQ163" s="747"/>
      <c r="ER163" s="747"/>
      <c r="ES163" s="747"/>
      <c r="ET163" s="747"/>
      <c r="EU163" s="747"/>
      <c r="EV163" s="747"/>
      <c r="EW163" s="747"/>
      <c r="EX163" s="747"/>
      <c r="EY163" s="747"/>
      <c r="EZ163" s="747"/>
      <c r="FA163" s="747"/>
      <c r="FB163" s="747"/>
      <c r="FC163" s="747"/>
      <c r="FD163" s="747"/>
      <c r="FE163" s="747"/>
      <c r="FF163" s="747"/>
      <c r="FG163" s="747"/>
      <c r="FH163" s="747"/>
      <c r="FI163" s="747"/>
      <c r="FJ163" s="747"/>
      <c r="FK163" s="747"/>
      <c r="FL163" s="747"/>
      <c r="FM163" s="747"/>
      <c r="FN163" s="747"/>
      <c r="FO163" s="747"/>
      <c r="FP163" s="747"/>
      <c r="FQ163" s="747"/>
      <c r="FR163" s="747"/>
      <c r="FS163" s="747"/>
      <c r="FT163" s="747"/>
      <c r="FU163" s="747"/>
      <c r="FV163" s="747"/>
      <c r="FW163" s="747"/>
      <c r="FX163" s="747"/>
      <c r="FY163" s="747"/>
      <c r="FZ163" s="747"/>
      <c r="GA163" s="747"/>
      <c r="GB163" s="747"/>
      <c r="GC163" s="747"/>
      <c r="GD163" s="747"/>
      <c r="GE163" s="747"/>
      <c r="GF163" s="747"/>
      <c r="GG163" s="747"/>
      <c r="GH163" s="747"/>
      <c r="GI163" s="747"/>
      <c r="GJ163" s="747"/>
      <c r="GK163" s="747"/>
      <c r="GL163" s="747"/>
      <c r="GM163" s="747"/>
      <c r="GN163" s="747"/>
      <c r="GO163" s="747"/>
      <c r="GP163" s="747"/>
      <c r="GQ163" s="747"/>
      <c r="GR163" s="747"/>
      <c r="GS163" s="747"/>
      <c r="GT163" s="747"/>
      <c r="GU163" s="747"/>
      <c r="GV163" s="747"/>
      <c r="GW163" s="747"/>
      <c r="GX163" s="747"/>
      <c r="GY163" s="747"/>
      <c r="GZ163" s="747"/>
      <c r="HA163" s="747"/>
      <c r="HB163" s="747"/>
      <c r="HC163" s="747"/>
      <c r="HD163" s="747"/>
      <c r="HE163" s="747"/>
      <c r="HF163" s="747"/>
      <c r="HG163" s="747"/>
      <c r="HH163" s="747"/>
      <c r="HI163" s="747"/>
      <c r="HJ163" s="747"/>
      <c r="HK163" s="747"/>
      <c r="HL163" s="747"/>
      <c r="HM163" s="747"/>
      <c r="HN163" s="747"/>
      <c r="HO163" s="747"/>
      <c r="HP163" s="747"/>
      <c r="HQ163" s="747"/>
      <c r="HR163" s="747"/>
    </row>
    <row r="164" spans="1:226" s="456" customFormat="1" ht="38.25">
      <c r="A164" s="744" t="s">
        <v>633</v>
      </c>
      <c r="B164" s="655" t="s">
        <v>248</v>
      </c>
      <c r="C164" s="667">
        <v>12</v>
      </c>
      <c r="D164" s="668" t="s">
        <v>426</v>
      </c>
      <c r="E164" s="466"/>
      <c r="F164" s="486">
        <f t="shared" si="5"/>
        <v>0</v>
      </c>
      <c r="G164" s="224"/>
      <c r="H164" s="635"/>
      <c r="I164" s="747"/>
      <c r="J164" s="747"/>
      <c r="K164" s="747"/>
      <c r="L164" s="747"/>
      <c r="M164" s="747"/>
      <c r="N164" s="747"/>
      <c r="O164" s="747"/>
      <c r="P164" s="747"/>
      <c r="Q164" s="747"/>
      <c r="R164" s="747"/>
      <c r="S164" s="747"/>
      <c r="T164" s="747"/>
      <c r="U164" s="747"/>
      <c r="V164" s="747"/>
      <c r="W164" s="747"/>
      <c r="X164" s="747"/>
      <c r="Y164" s="747"/>
      <c r="Z164" s="747"/>
      <c r="AA164" s="747"/>
      <c r="AB164" s="747"/>
      <c r="AC164" s="747"/>
      <c r="AD164" s="747"/>
      <c r="AE164" s="747"/>
      <c r="AF164" s="747"/>
      <c r="AG164" s="747"/>
      <c r="AH164" s="747"/>
      <c r="AI164" s="747"/>
      <c r="AJ164" s="747"/>
      <c r="AK164" s="747"/>
      <c r="AL164" s="747"/>
      <c r="AM164" s="747"/>
      <c r="AN164" s="747"/>
      <c r="AO164" s="747"/>
      <c r="AP164" s="747"/>
      <c r="AQ164" s="747"/>
      <c r="AR164" s="747"/>
      <c r="AS164" s="747"/>
      <c r="AT164" s="747"/>
      <c r="AU164" s="747"/>
      <c r="AV164" s="747"/>
      <c r="AW164" s="747"/>
      <c r="AX164" s="747"/>
      <c r="AY164" s="747"/>
      <c r="AZ164" s="747"/>
      <c r="BA164" s="747"/>
      <c r="BB164" s="747"/>
      <c r="BC164" s="747"/>
      <c r="BD164" s="747"/>
      <c r="BE164" s="747"/>
      <c r="BF164" s="747"/>
      <c r="BG164" s="747"/>
      <c r="BH164" s="747"/>
      <c r="BI164" s="747"/>
      <c r="BJ164" s="747"/>
      <c r="BK164" s="747"/>
      <c r="BL164" s="747"/>
      <c r="BM164" s="747"/>
      <c r="BN164" s="747"/>
      <c r="BO164" s="747"/>
      <c r="BP164" s="747"/>
      <c r="BQ164" s="747"/>
      <c r="BR164" s="747"/>
      <c r="BS164" s="747"/>
      <c r="BT164" s="747"/>
      <c r="BU164" s="747"/>
      <c r="BV164" s="747"/>
      <c r="BW164" s="747"/>
      <c r="BX164" s="747"/>
      <c r="BY164" s="747"/>
      <c r="BZ164" s="747"/>
      <c r="CA164" s="747"/>
      <c r="CB164" s="747"/>
      <c r="CC164" s="747"/>
      <c r="CD164" s="747"/>
      <c r="CE164" s="747"/>
      <c r="CF164" s="747"/>
      <c r="CG164" s="747"/>
      <c r="CH164" s="747"/>
      <c r="CI164" s="747"/>
      <c r="CJ164" s="747"/>
      <c r="CK164" s="747"/>
      <c r="CL164" s="747"/>
      <c r="CM164" s="747"/>
      <c r="CN164" s="747"/>
      <c r="CO164" s="747"/>
      <c r="CP164" s="747"/>
      <c r="CQ164" s="747"/>
      <c r="CR164" s="747"/>
      <c r="CS164" s="747"/>
      <c r="CT164" s="747"/>
      <c r="CU164" s="747"/>
      <c r="CV164" s="747"/>
      <c r="CW164" s="747"/>
      <c r="CX164" s="747"/>
      <c r="CY164" s="747"/>
      <c r="CZ164" s="747"/>
      <c r="DA164" s="747"/>
      <c r="DB164" s="747"/>
      <c r="DC164" s="747"/>
      <c r="DD164" s="747"/>
      <c r="DE164" s="747"/>
      <c r="DF164" s="747"/>
      <c r="DG164" s="747"/>
      <c r="DH164" s="747"/>
      <c r="DI164" s="747"/>
      <c r="DJ164" s="747"/>
      <c r="DK164" s="747"/>
      <c r="DL164" s="747"/>
      <c r="DM164" s="747"/>
      <c r="DN164" s="747"/>
      <c r="DO164" s="747"/>
      <c r="DP164" s="747"/>
      <c r="DQ164" s="747"/>
      <c r="DR164" s="747"/>
      <c r="DS164" s="747"/>
      <c r="DT164" s="747"/>
      <c r="DU164" s="747"/>
      <c r="DV164" s="747"/>
      <c r="DW164" s="747"/>
      <c r="DX164" s="747"/>
      <c r="DY164" s="747"/>
      <c r="DZ164" s="747"/>
      <c r="EA164" s="747"/>
      <c r="EB164" s="747"/>
      <c r="EC164" s="747"/>
      <c r="ED164" s="747"/>
      <c r="EE164" s="747"/>
      <c r="EF164" s="747"/>
      <c r="EG164" s="747"/>
      <c r="EH164" s="747"/>
      <c r="EI164" s="747"/>
      <c r="EJ164" s="747"/>
      <c r="EK164" s="747"/>
      <c r="EL164" s="747"/>
      <c r="EM164" s="747"/>
      <c r="EN164" s="747"/>
      <c r="EO164" s="747"/>
      <c r="EP164" s="747"/>
      <c r="EQ164" s="747"/>
      <c r="ER164" s="747"/>
      <c r="ES164" s="747"/>
      <c r="ET164" s="747"/>
      <c r="EU164" s="747"/>
      <c r="EV164" s="747"/>
      <c r="EW164" s="747"/>
      <c r="EX164" s="747"/>
      <c r="EY164" s="747"/>
      <c r="EZ164" s="747"/>
      <c r="FA164" s="747"/>
      <c r="FB164" s="747"/>
      <c r="FC164" s="747"/>
      <c r="FD164" s="747"/>
      <c r="FE164" s="747"/>
      <c r="FF164" s="747"/>
      <c r="FG164" s="747"/>
      <c r="FH164" s="747"/>
      <c r="FI164" s="747"/>
      <c r="FJ164" s="747"/>
      <c r="FK164" s="747"/>
      <c r="FL164" s="747"/>
      <c r="FM164" s="747"/>
      <c r="FN164" s="747"/>
      <c r="FO164" s="747"/>
      <c r="FP164" s="747"/>
      <c r="FQ164" s="747"/>
      <c r="FR164" s="747"/>
      <c r="FS164" s="747"/>
      <c r="FT164" s="747"/>
      <c r="FU164" s="747"/>
      <c r="FV164" s="747"/>
      <c r="FW164" s="747"/>
      <c r="FX164" s="747"/>
      <c r="FY164" s="747"/>
      <c r="FZ164" s="747"/>
      <c r="GA164" s="747"/>
      <c r="GB164" s="747"/>
      <c r="GC164" s="747"/>
      <c r="GD164" s="747"/>
      <c r="GE164" s="747"/>
      <c r="GF164" s="747"/>
      <c r="GG164" s="747"/>
      <c r="GH164" s="747"/>
      <c r="GI164" s="747"/>
      <c r="GJ164" s="747"/>
      <c r="GK164" s="747"/>
      <c r="GL164" s="747"/>
      <c r="GM164" s="747"/>
      <c r="GN164" s="747"/>
      <c r="GO164" s="747"/>
      <c r="GP164" s="747"/>
      <c r="GQ164" s="747"/>
      <c r="GR164" s="747"/>
      <c r="GS164" s="747"/>
      <c r="GT164" s="747"/>
      <c r="GU164" s="747"/>
      <c r="GV164" s="747"/>
      <c r="GW164" s="747"/>
      <c r="GX164" s="747"/>
      <c r="GY164" s="747"/>
      <c r="GZ164" s="747"/>
      <c r="HA164" s="747"/>
      <c r="HB164" s="747"/>
      <c r="HC164" s="747"/>
      <c r="HD164" s="747"/>
      <c r="HE164" s="747"/>
      <c r="HF164" s="747"/>
      <c r="HG164" s="747"/>
      <c r="HH164" s="747"/>
      <c r="HI164" s="747"/>
      <c r="HJ164" s="747"/>
      <c r="HK164" s="747"/>
      <c r="HL164" s="747"/>
      <c r="HM164" s="747"/>
      <c r="HN164" s="747"/>
      <c r="HO164" s="747"/>
      <c r="HP164" s="747"/>
      <c r="HQ164" s="747"/>
      <c r="HR164" s="747"/>
    </row>
    <row r="165" spans="1:226" s="456" customFormat="1" ht="25.5">
      <c r="A165" s="746" t="s">
        <v>634</v>
      </c>
      <c r="B165" s="655" t="s">
        <v>249</v>
      </c>
      <c r="C165" s="667">
        <v>16</v>
      </c>
      <c r="D165" s="668" t="s">
        <v>426</v>
      </c>
      <c r="E165" s="466"/>
      <c r="F165" s="486">
        <f t="shared" si="5"/>
        <v>0</v>
      </c>
      <c r="G165" s="224"/>
      <c r="H165" s="635"/>
      <c r="I165" s="747"/>
      <c r="J165" s="747"/>
      <c r="K165" s="747"/>
      <c r="L165" s="747"/>
      <c r="M165" s="747"/>
      <c r="N165" s="747"/>
      <c r="O165" s="747"/>
      <c r="P165" s="747"/>
      <c r="Q165" s="747"/>
      <c r="R165" s="747"/>
      <c r="S165" s="747"/>
      <c r="T165" s="747"/>
      <c r="U165" s="747"/>
      <c r="V165" s="747"/>
      <c r="W165" s="747"/>
      <c r="X165" s="747"/>
      <c r="Y165" s="747"/>
      <c r="Z165" s="747"/>
      <c r="AA165" s="747"/>
      <c r="AB165" s="747"/>
      <c r="AC165" s="747"/>
      <c r="AD165" s="747"/>
      <c r="AE165" s="747"/>
      <c r="AF165" s="747"/>
      <c r="AG165" s="747"/>
      <c r="AH165" s="747"/>
      <c r="AI165" s="747"/>
      <c r="AJ165" s="747"/>
      <c r="AK165" s="747"/>
      <c r="AL165" s="747"/>
      <c r="AM165" s="747"/>
      <c r="AN165" s="747"/>
      <c r="AO165" s="747"/>
      <c r="AP165" s="747"/>
      <c r="AQ165" s="747"/>
      <c r="AR165" s="747"/>
      <c r="AS165" s="747"/>
      <c r="AT165" s="747"/>
      <c r="AU165" s="747"/>
      <c r="AV165" s="747"/>
      <c r="AW165" s="747"/>
      <c r="AX165" s="747"/>
      <c r="AY165" s="747"/>
      <c r="AZ165" s="747"/>
      <c r="BA165" s="747"/>
      <c r="BB165" s="747"/>
      <c r="BC165" s="747"/>
      <c r="BD165" s="747"/>
      <c r="BE165" s="747"/>
      <c r="BF165" s="747"/>
      <c r="BG165" s="747"/>
      <c r="BH165" s="747"/>
      <c r="BI165" s="747"/>
      <c r="BJ165" s="747"/>
      <c r="BK165" s="747"/>
      <c r="BL165" s="747"/>
      <c r="BM165" s="747"/>
      <c r="BN165" s="747"/>
      <c r="BO165" s="747"/>
      <c r="BP165" s="747"/>
      <c r="BQ165" s="747"/>
      <c r="BR165" s="747"/>
      <c r="BS165" s="747"/>
      <c r="BT165" s="747"/>
      <c r="BU165" s="747"/>
      <c r="BV165" s="747"/>
      <c r="BW165" s="747"/>
      <c r="BX165" s="747"/>
      <c r="BY165" s="747"/>
      <c r="BZ165" s="747"/>
      <c r="CA165" s="747"/>
      <c r="CB165" s="747"/>
      <c r="CC165" s="747"/>
      <c r="CD165" s="747"/>
      <c r="CE165" s="747"/>
      <c r="CF165" s="747"/>
      <c r="CG165" s="747"/>
      <c r="CH165" s="747"/>
      <c r="CI165" s="747"/>
      <c r="CJ165" s="747"/>
      <c r="CK165" s="747"/>
      <c r="CL165" s="747"/>
      <c r="CM165" s="747"/>
      <c r="CN165" s="747"/>
      <c r="CO165" s="747"/>
      <c r="CP165" s="747"/>
      <c r="CQ165" s="747"/>
      <c r="CR165" s="747"/>
      <c r="CS165" s="747"/>
      <c r="CT165" s="747"/>
      <c r="CU165" s="747"/>
      <c r="CV165" s="747"/>
      <c r="CW165" s="747"/>
      <c r="CX165" s="747"/>
      <c r="CY165" s="747"/>
      <c r="CZ165" s="747"/>
      <c r="DA165" s="747"/>
      <c r="DB165" s="747"/>
      <c r="DC165" s="747"/>
      <c r="DD165" s="747"/>
      <c r="DE165" s="747"/>
      <c r="DF165" s="747"/>
      <c r="DG165" s="747"/>
      <c r="DH165" s="747"/>
      <c r="DI165" s="747"/>
      <c r="DJ165" s="747"/>
      <c r="DK165" s="747"/>
      <c r="DL165" s="747"/>
      <c r="DM165" s="747"/>
      <c r="DN165" s="747"/>
      <c r="DO165" s="747"/>
      <c r="DP165" s="747"/>
      <c r="DQ165" s="747"/>
      <c r="DR165" s="747"/>
      <c r="DS165" s="747"/>
      <c r="DT165" s="747"/>
      <c r="DU165" s="747"/>
      <c r="DV165" s="747"/>
      <c r="DW165" s="747"/>
      <c r="DX165" s="747"/>
      <c r="DY165" s="747"/>
      <c r="DZ165" s="747"/>
      <c r="EA165" s="747"/>
      <c r="EB165" s="747"/>
      <c r="EC165" s="747"/>
      <c r="ED165" s="747"/>
      <c r="EE165" s="747"/>
      <c r="EF165" s="747"/>
      <c r="EG165" s="747"/>
      <c r="EH165" s="747"/>
      <c r="EI165" s="747"/>
      <c r="EJ165" s="747"/>
      <c r="EK165" s="747"/>
      <c r="EL165" s="747"/>
      <c r="EM165" s="747"/>
      <c r="EN165" s="747"/>
      <c r="EO165" s="747"/>
      <c r="EP165" s="747"/>
      <c r="EQ165" s="747"/>
      <c r="ER165" s="747"/>
      <c r="ES165" s="747"/>
      <c r="ET165" s="747"/>
      <c r="EU165" s="747"/>
      <c r="EV165" s="747"/>
      <c r="EW165" s="747"/>
      <c r="EX165" s="747"/>
      <c r="EY165" s="747"/>
      <c r="EZ165" s="747"/>
      <c r="FA165" s="747"/>
      <c r="FB165" s="747"/>
      <c r="FC165" s="747"/>
      <c r="FD165" s="747"/>
      <c r="FE165" s="747"/>
      <c r="FF165" s="747"/>
      <c r="FG165" s="747"/>
      <c r="FH165" s="747"/>
      <c r="FI165" s="747"/>
      <c r="FJ165" s="747"/>
      <c r="FK165" s="747"/>
      <c r="FL165" s="747"/>
      <c r="FM165" s="747"/>
      <c r="FN165" s="747"/>
      <c r="FO165" s="747"/>
      <c r="FP165" s="747"/>
      <c r="FQ165" s="747"/>
      <c r="FR165" s="747"/>
      <c r="FS165" s="747"/>
      <c r="FT165" s="747"/>
      <c r="FU165" s="747"/>
      <c r="FV165" s="747"/>
      <c r="FW165" s="747"/>
      <c r="FX165" s="747"/>
      <c r="FY165" s="747"/>
      <c r="FZ165" s="747"/>
      <c r="GA165" s="747"/>
      <c r="GB165" s="747"/>
      <c r="GC165" s="747"/>
      <c r="GD165" s="747"/>
      <c r="GE165" s="747"/>
      <c r="GF165" s="747"/>
      <c r="GG165" s="747"/>
      <c r="GH165" s="747"/>
      <c r="GI165" s="747"/>
      <c r="GJ165" s="747"/>
      <c r="GK165" s="747"/>
      <c r="GL165" s="747"/>
      <c r="GM165" s="747"/>
      <c r="GN165" s="747"/>
      <c r="GO165" s="747"/>
      <c r="GP165" s="747"/>
      <c r="GQ165" s="747"/>
      <c r="GR165" s="747"/>
      <c r="GS165" s="747"/>
      <c r="GT165" s="747"/>
      <c r="GU165" s="747"/>
      <c r="GV165" s="747"/>
      <c r="GW165" s="747"/>
      <c r="GX165" s="747"/>
      <c r="GY165" s="747"/>
      <c r="GZ165" s="747"/>
      <c r="HA165" s="747"/>
      <c r="HB165" s="747"/>
      <c r="HC165" s="747"/>
      <c r="HD165" s="747"/>
      <c r="HE165" s="747"/>
      <c r="HF165" s="747"/>
      <c r="HG165" s="747"/>
      <c r="HH165" s="747"/>
      <c r="HI165" s="747"/>
      <c r="HJ165" s="747"/>
      <c r="HK165" s="747"/>
      <c r="HL165" s="747"/>
      <c r="HM165" s="747"/>
      <c r="HN165" s="747"/>
      <c r="HO165" s="747"/>
      <c r="HP165" s="747"/>
      <c r="HQ165" s="747"/>
      <c r="HR165" s="747"/>
    </row>
    <row r="166" spans="1:226" s="456" customFormat="1" ht="25.5">
      <c r="A166" s="744" t="s">
        <v>635</v>
      </c>
      <c r="B166" s="666" t="s">
        <v>643</v>
      </c>
      <c r="C166" s="667">
        <v>25</v>
      </c>
      <c r="D166" s="668" t="s">
        <v>427</v>
      </c>
      <c r="E166" s="466"/>
      <c r="F166" s="486">
        <f t="shared" si="5"/>
        <v>0</v>
      </c>
      <c r="G166" s="224"/>
      <c r="H166" s="635"/>
      <c r="I166" s="747"/>
      <c r="J166" s="747"/>
      <c r="K166" s="747"/>
      <c r="L166" s="747"/>
      <c r="M166" s="747"/>
      <c r="N166" s="747"/>
      <c r="O166" s="747"/>
      <c r="P166" s="747"/>
      <c r="Q166" s="747"/>
      <c r="R166" s="747"/>
      <c r="S166" s="747"/>
      <c r="T166" s="747"/>
      <c r="U166" s="747"/>
      <c r="V166" s="747"/>
      <c r="W166" s="747"/>
      <c r="X166" s="747"/>
      <c r="Y166" s="747"/>
      <c r="Z166" s="747"/>
      <c r="AA166" s="747"/>
      <c r="AB166" s="747"/>
      <c r="AC166" s="747"/>
      <c r="AD166" s="747"/>
      <c r="AE166" s="747"/>
      <c r="AF166" s="747"/>
      <c r="AG166" s="747"/>
      <c r="AH166" s="747"/>
      <c r="AI166" s="747"/>
      <c r="AJ166" s="747"/>
      <c r="AK166" s="747"/>
      <c r="AL166" s="747"/>
      <c r="AM166" s="747"/>
      <c r="AN166" s="747"/>
      <c r="AO166" s="747"/>
      <c r="AP166" s="747"/>
      <c r="AQ166" s="747"/>
      <c r="AR166" s="747"/>
      <c r="AS166" s="747"/>
      <c r="AT166" s="747"/>
      <c r="AU166" s="747"/>
      <c r="AV166" s="747"/>
      <c r="AW166" s="747"/>
      <c r="AX166" s="747"/>
      <c r="AY166" s="747"/>
      <c r="AZ166" s="747"/>
      <c r="BA166" s="747"/>
      <c r="BB166" s="747"/>
      <c r="BC166" s="747"/>
      <c r="BD166" s="747"/>
      <c r="BE166" s="747"/>
      <c r="BF166" s="747"/>
      <c r="BG166" s="747"/>
      <c r="BH166" s="747"/>
      <c r="BI166" s="747"/>
      <c r="BJ166" s="747"/>
      <c r="BK166" s="747"/>
      <c r="BL166" s="747"/>
      <c r="BM166" s="747"/>
      <c r="BN166" s="747"/>
      <c r="BO166" s="747"/>
      <c r="BP166" s="747"/>
      <c r="BQ166" s="747"/>
      <c r="BR166" s="747"/>
      <c r="BS166" s="747"/>
      <c r="BT166" s="747"/>
      <c r="BU166" s="747"/>
      <c r="BV166" s="747"/>
      <c r="BW166" s="747"/>
      <c r="BX166" s="747"/>
      <c r="BY166" s="747"/>
      <c r="BZ166" s="747"/>
      <c r="CA166" s="747"/>
      <c r="CB166" s="747"/>
      <c r="CC166" s="747"/>
      <c r="CD166" s="747"/>
      <c r="CE166" s="747"/>
      <c r="CF166" s="747"/>
      <c r="CG166" s="747"/>
      <c r="CH166" s="747"/>
      <c r="CI166" s="747"/>
      <c r="CJ166" s="747"/>
      <c r="CK166" s="747"/>
      <c r="CL166" s="747"/>
      <c r="CM166" s="747"/>
      <c r="CN166" s="747"/>
      <c r="CO166" s="747"/>
      <c r="CP166" s="747"/>
      <c r="CQ166" s="747"/>
      <c r="CR166" s="747"/>
      <c r="CS166" s="747"/>
      <c r="CT166" s="747"/>
      <c r="CU166" s="747"/>
      <c r="CV166" s="747"/>
      <c r="CW166" s="747"/>
      <c r="CX166" s="747"/>
      <c r="CY166" s="747"/>
      <c r="CZ166" s="747"/>
      <c r="DA166" s="747"/>
      <c r="DB166" s="747"/>
      <c r="DC166" s="747"/>
      <c r="DD166" s="747"/>
      <c r="DE166" s="747"/>
      <c r="DF166" s="747"/>
      <c r="DG166" s="747"/>
      <c r="DH166" s="747"/>
      <c r="DI166" s="747"/>
      <c r="DJ166" s="747"/>
      <c r="DK166" s="747"/>
      <c r="DL166" s="747"/>
      <c r="DM166" s="747"/>
      <c r="DN166" s="747"/>
      <c r="DO166" s="747"/>
      <c r="DP166" s="747"/>
      <c r="DQ166" s="747"/>
      <c r="DR166" s="747"/>
      <c r="DS166" s="747"/>
      <c r="DT166" s="747"/>
      <c r="DU166" s="747"/>
      <c r="DV166" s="747"/>
      <c r="DW166" s="747"/>
      <c r="DX166" s="747"/>
      <c r="DY166" s="747"/>
      <c r="DZ166" s="747"/>
      <c r="EA166" s="747"/>
      <c r="EB166" s="747"/>
      <c r="EC166" s="747"/>
      <c r="ED166" s="747"/>
      <c r="EE166" s="747"/>
      <c r="EF166" s="747"/>
      <c r="EG166" s="747"/>
      <c r="EH166" s="747"/>
      <c r="EI166" s="747"/>
      <c r="EJ166" s="747"/>
      <c r="EK166" s="747"/>
      <c r="EL166" s="747"/>
      <c r="EM166" s="747"/>
      <c r="EN166" s="747"/>
      <c r="EO166" s="747"/>
      <c r="EP166" s="747"/>
      <c r="EQ166" s="747"/>
      <c r="ER166" s="747"/>
      <c r="ES166" s="747"/>
      <c r="ET166" s="747"/>
      <c r="EU166" s="747"/>
      <c r="EV166" s="747"/>
      <c r="EW166" s="747"/>
      <c r="EX166" s="747"/>
      <c r="EY166" s="747"/>
      <c r="EZ166" s="747"/>
      <c r="FA166" s="747"/>
      <c r="FB166" s="747"/>
      <c r="FC166" s="747"/>
      <c r="FD166" s="747"/>
      <c r="FE166" s="747"/>
      <c r="FF166" s="747"/>
      <c r="FG166" s="747"/>
      <c r="FH166" s="747"/>
      <c r="FI166" s="747"/>
      <c r="FJ166" s="747"/>
      <c r="FK166" s="747"/>
      <c r="FL166" s="747"/>
      <c r="FM166" s="747"/>
      <c r="FN166" s="747"/>
      <c r="FO166" s="747"/>
      <c r="FP166" s="747"/>
      <c r="FQ166" s="747"/>
      <c r="FR166" s="747"/>
      <c r="FS166" s="747"/>
      <c r="FT166" s="747"/>
      <c r="FU166" s="747"/>
      <c r="FV166" s="747"/>
      <c r="FW166" s="747"/>
      <c r="FX166" s="747"/>
      <c r="FY166" s="747"/>
      <c r="FZ166" s="747"/>
      <c r="GA166" s="747"/>
      <c r="GB166" s="747"/>
      <c r="GC166" s="747"/>
      <c r="GD166" s="747"/>
      <c r="GE166" s="747"/>
      <c r="GF166" s="747"/>
      <c r="GG166" s="747"/>
      <c r="GH166" s="747"/>
      <c r="GI166" s="747"/>
      <c r="GJ166" s="747"/>
      <c r="GK166" s="747"/>
      <c r="GL166" s="747"/>
      <c r="GM166" s="747"/>
      <c r="GN166" s="747"/>
      <c r="GO166" s="747"/>
      <c r="GP166" s="747"/>
      <c r="GQ166" s="747"/>
      <c r="GR166" s="747"/>
      <c r="GS166" s="747"/>
      <c r="GT166" s="747"/>
      <c r="GU166" s="747"/>
      <c r="GV166" s="747"/>
      <c r="GW166" s="747"/>
      <c r="GX166" s="747"/>
      <c r="GY166" s="747"/>
      <c r="GZ166" s="747"/>
      <c r="HA166" s="747"/>
      <c r="HB166" s="747"/>
      <c r="HC166" s="747"/>
      <c r="HD166" s="747"/>
      <c r="HE166" s="747"/>
      <c r="HF166" s="747"/>
      <c r="HG166" s="747"/>
      <c r="HH166" s="747"/>
      <c r="HI166" s="747"/>
      <c r="HJ166" s="747"/>
      <c r="HK166" s="747"/>
      <c r="HL166" s="747"/>
      <c r="HM166" s="747"/>
      <c r="HN166" s="747"/>
      <c r="HO166" s="747"/>
      <c r="HP166" s="747"/>
      <c r="HQ166" s="747"/>
      <c r="HR166" s="747"/>
    </row>
    <row r="167" spans="1:226" s="456" customFormat="1" ht="38.25">
      <c r="A167" s="746" t="s">
        <v>636</v>
      </c>
      <c r="B167" s="666" t="s">
        <v>574</v>
      </c>
      <c r="C167" s="667">
        <v>3</v>
      </c>
      <c r="D167" s="668" t="s">
        <v>426</v>
      </c>
      <c r="E167" s="466"/>
      <c r="F167" s="486">
        <f t="shared" si="5"/>
        <v>0</v>
      </c>
      <c r="G167" s="220"/>
      <c r="H167" s="635"/>
      <c r="I167" s="658"/>
      <c r="J167" s="658"/>
      <c r="K167" s="658"/>
      <c r="L167" s="658"/>
      <c r="M167" s="658"/>
      <c r="N167" s="658"/>
      <c r="O167" s="658"/>
      <c r="P167" s="658"/>
      <c r="Q167" s="658"/>
      <c r="R167" s="658"/>
      <c r="S167" s="658"/>
      <c r="T167" s="658"/>
      <c r="U167" s="658"/>
      <c r="V167" s="658"/>
      <c r="W167" s="658"/>
      <c r="X167" s="658"/>
      <c r="Y167" s="658"/>
      <c r="Z167" s="658"/>
      <c r="AA167" s="658"/>
      <c r="AB167" s="658"/>
      <c r="AC167" s="658"/>
      <c r="AD167" s="658"/>
      <c r="AE167" s="658"/>
      <c r="AF167" s="658"/>
      <c r="AG167" s="658"/>
      <c r="AH167" s="658"/>
      <c r="AI167" s="658"/>
      <c r="AJ167" s="658"/>
      <c r="AK167" s="658"/>
      <c r="AL167" s="658"/>
      <c r="AM167" s="658"/>
      <c r="AN167" s="658"/>
      <c r="AO167" s="658"/>
      <c r="AP167" s="658"/>
      <c r="AQ167" s="658"/>
      <c r="AR167" s="658"/>
      <c r="AS167" s="658"/>
      <c r="AT167" s="658"/>
      <c r="AU167" s="658"/>
      <c r="AV167" s="658"/>
      <c r="AW167" s="658"/>
      <c r="AX167" s="658"/>
      <c r="AY167" s="658"/>
      <c r="AZ167" s="658"/>
      <c r="BA167" s="658"/>
      <c r="BB167" s="658"/>
      <c r="BC167" s="658"/>
      <c r="BD167" s="658"/>
      <c r="BE167" s="658"/>
      <c r="BF167" s="658"/>
      <c r="BG167" s="658"/>
      <c r="BH167" s="658"/>
      <c r="BI167" s="658"/>
      <c r="BJ167" s="658"/>
      <c r="BK167" s="658"/>
      <c r="BL167" s="658"/>
      <c r="BM167" s="658"/>
      <c r="BN167" s="658"/>
      <c r="BO167" s="658"/>
      <c r="BP167" s="658"/>
      <c r="BQ167" s="658"/>
      <c r="BR167" s="658"/>
      <c r="BS167" s="658"/>
      <c r="BT167" s="658"/>
      <c r="BU167" s="658"/>
      <c r="BV167" s="658"/>
      <c r="BW167" s="658"/>
      <c r="BX167" s="658"/>
      <c r="BY167" s="658"/>
      <c r="BZ167" s="658"/>
      <c r="CA167" s="658"/>
      <c r="CB167" s="658"/>
      <c r="CC167" s="658"/>
      <c r="CD167" s="658"/>
      <c r="CE167" s="658"/>
      <c r="CF167" s="658"/>
      <c r="CG167" s="658"/>
      <c r="CH167" s="658"/>
      <c r="CI167" s="658"/>
      <c r="CJ167" s="658"/>
      <c r="CK167" s="658"/>
      <c r="CL167" s="658"/>
      <c r="CM167" s="658"/>
      <c r="CN167" s="658"/>
      <c r="CO167" s="658"/>
      <c r="CP167" s="658"/>
      <c r="CQ167" s="658"/>
      <c r="CR167" s="658"/>
      <c r="CS167" s="658"/>
      <c r="CT167" s="658"/>
      <c r="CU167" s="658"/>
      <c r="CV167" s="658"/>
      <c r="CW167" s="658"/>
      <c r="CX167" s="658"/>
      <c r="CY167" s="658"/>
      <c r="CZ167" s="658"/>
      <c r="DA167" s="658"/>
      <c r="DB167" s="658"/>
      <c r="DC167" s="658"/>
      <c r="DD167" s="658"/>
      <c r="DE167" s="658"/>
      <c r="DF167" s="658"/>
      <c r="DG167" s="658"/>
      <c r="DH167" s="658"/>
      <c r="DI167" s="658"/>
      <c r="DJ167" s="658"/>
      <c r="DK167" s="658"/>
      <c r="DL167" s="658"/>
      <c r="DM167" s="658"/>
      <c r="DN167" s="658"/>
      <c r="DO167" s="658"/>
      <c r="DP167" s="658"/>
      <c r="DQ167" s="658"/>
      <c r="DR167" s="658"/>
      <c r="DS167" s="658"/>
      <c r="DT167" s="658"/>
      <c r="DU167" s="658"/>
      <c r="DV167" s="658"/>
      <c r="DW167" s="658"/>
      <c r="DX167" s="658"/>
      <c r="DY167" s="658"/>
      <c r="DZ167" s="658"/>
      <c r="EA167" s="658"/>
      <c r="EB167" s="658"/>
      <c r="EC167" s="658"/>
      <c r="ED167" s="658"/>
      <c r="EE167" s="658"/>
      <c r="EF167" s="658"/>
      <c r="EG167" s="658"/>
      <c r="EH167" s="658"/>
      <c r="EI167" s="658"/>
      <c r="EJ167" s="658"/>
      <c r="EK167" s="658"/>
      <c r="EL167" s="658"/>
      <c r="EM167" s="658"/>
      <c r="EN167" s="658"/>
      <c r="EO167" s="658"/>
      <c r="EP167" s="658"/>
      <c r="EQ167" s="658"/>
      <c r="ER167" s="658"/>
      <c r="ES167" s="658"/>
      <c r="ET167" s="658"/>
      <c r="EU167" s="658"/>
      <c r="EV167" s="658"/>
      <c r="EW167" s="658"/>
      <c r="EX167" s="658"/>
      <c r="EY167" s="658"/>
      <c r="EZ167" s="658"/>
      <c r="FA167" s="658"/>
      <c r="FB167" s="658"/>
      <c r="FC167" s="658"/>
      <c r="FD167" s="658"/>
      <c r="FE167" s="658"/>
      <c r="FF167" s="658"/>
      <c r="FG167" s="658"/>
      <c r="FH167" s="658"/>
      <c r="FI167" s="658"/>
      <c r="FJ167" s="658"/>
      <c r="FK167" s="658"/>
      <c r="FL167" s="658"/>
      <c r="FM167" s="658"/>
      <c r="FN167" s="658"/>
      <c r="FO167" s="658"/>
      <c r="FP167" s="658"/>
      <c r="FQ167" s="658"/>
      <c r="FR167" s="658"/>
      <c r="FS167" s="658"/>
      <c r="FT167" s="658"/>
      <c r="FU167" s="658"/>
      <c r="FV167" s="658"/>
      <c r="FW167" s="658"/>
      <c r="FX167" s="658"/>
      <c r="FY167" s="658"/>
      <c r="FZ167" s="658"/>
      <c r="GA167" s="658"/>
      <c r="GB167" s="658"/>
      <c r="GC167" s="658"/>
      <c r="GD167" s="658"/>
      <c r="GE167" s="658"/>
      <c r="GF167" s="658"/>
      <c r="GG167" s="658"/>
      <c r="GH167" s="658"/>
      <c r="GI167" s="658"/>
      <c r="GJ167" s="658"/>
      <c r="GK167" s="658"/>
      <c r="GL167" s="658"/>
      <c r="GM167" s="658"/>
      <c r="GN167" s="658"/>
      <c r="GO167" s="658"/>
      <c r="GP167" s="658"/>
      <c r="GQ167" s="658"/>
      <c r="GR167" s="658"/>
      <c r="GS167" s="658"/>
      <c r="GT167" s="658"/>
      <c r="GU167" s="658"/>
      <c r="GV167" s="658"/>
      <c r="GW167" s="658"/>
      <c r="GX167" s="658"/>
      <c r="GY167" s="658"/>
      <c r="GZ167" s="658"/>
      <c r="HA167" s="658"/>
      <c r="HB167" s="658"/>
      <c r="HC167" s="658"/>
      <c r="HD167" s="658"/>
      <c r="HE167" s="658"/>
      <c r="HF167" s="658"/>
      <c r="HG167" s="658"/>
      <c r="HH167" s="658"/>
      <c r="HI167" s="658"/>
      <c r="HJ167" s="658"/>
      <c r="HK167" s="658"/>
      <c r="HL167" s="658"/>
      <c r="HM167" s="658"/>
      <c r="HN167" s="658"/>
      <c r="HO167" s="658"/>
      <c r="HP167" s="658"/>
      <c r="HQ167" s="658"/>
      <c r="HR167" s="658"/>
    </row>
    <row r="168" spans="1:226" s="456" customFormat="1" ht="15.75">
      <c r="A168" s="744" t="s">
        <v>637</v>
      </c>
      <c r="B168" s="666" t="s">
        <v>644</v>
      </c>
      <c r="C168" s="667">
        <v>5</v>
      </c>
      <c r="D168" s="668" t="s">
        <v>426</v>
      </c>
      <c r="E168" s="466"/>
      <c r="F168" s="486">
        <f t="shared" si="5"/>
        <v>0</v>
      </c>
      <c r="G168" s="484"/>
      <c r="H168" s="635"/>
      <c r="I168" s="658"/>
      <c r="J168" s="658"/>
      <c r="K168" s="658"/>
      <c r="L168" s="658"/>
      <c r="M168" s="658"/>
      <c r="N168" s="658"/>
      <c r="O168" s="658"/>
      <c r="P168" s="658"/>
      <c r="Q168" s="658"/>
      <c r="R168" s="658"/>
      <c r="S168" s="658"/>
      <c r="T168" s="658"/>
      <c r="U168" s="658"/>
      <c r="V168" s="658"/>
      <c r="W168" s="658"/>
      <c r="X168" s="658"/>
      <c r="Y168" s="658"/>
      <c r="Z168" s="658"/>
      <c r="AA168" s="658"/>
      <c r="AB168" s="658"/>
      <c r="AC168" s="658"/>
      <c r="AD168" s="658"/>
      <c r="AE168" s="658"/>
      <c r="AF168" s="658"/>
      <c r="AG168" s="658"/>
      <c r="AH168" s="658"/>
      <c r="AI168" s="658"/>
      <c r="AJ168" s="658"/>
      <c r="AK168" s="658"/>
      <c r="AL168" s="658"/>
      <c r="AM168" s="658"/>
      <c r="AN168" s="658"/>
      <c r="AO168" s="658"/>
      <c r="AP168" s="658"/>
      <c r="AQ168" s="658"/>
      <c r="AR168" s="658"/>
      <c r="AS168" s="658"/>
      <c r="AT168" s="658"/>
      <c r="AU168" s="658"/>
      <c r="AV168" s="658"/>
      <c r="AW168" s="658"/>
      <c r="AX168" s="658"/>
      <c r="AY168" s="658"/>
      <c r="AZ168" s="658"/>
      <c r="BA168" s="658"/>
      <c r="BB168" s="658"/>
      <c r="BC168" s="658"/>
      <c r="BD168" s="658"/>
      <c r="BE168" s="658"/>
      <c r="BF168" s="658"/>
      <c r="BG168" s="658"/>
      <c r="BH168" s="658"/>
      <c r="BI168" s="658"/>
      <c r="BJ168" s="658"/>
      <c r="BK168" s="658"/>
      <c r="BL168" s="658"/>
      <c r="BM168" s="658"/>
      <c r="BN168" s="658"/>
      <c r="BO168" s="658"/>
      <c r="BP168" s="658"/>
      <c r="BQ168" s="658"/>
      <c r="BR168" s="658"/>
      <c r="BS168" s="658"/>
      <c r="BT168" s="658"/>
      <c r="BU168" s="658"/>
      <c r="BV168" s="658"/>
      <c r="BW168" s="658"/>
      <c r="BX168" s="658"/>
      <c r="BY168" s="658"/>
      <c r="BZ168" s="658"/>
      <c r="CA168" s="658"/>
      <c r="CB168" s="658"/>
      <c r="CC168" s="658"/>
      <c r="CD168" s="658"/>
      <c r="CE168" s="658"/>
      <c r="CF168" s="658"/>
      <c r="CG168" s="658"/>
      <c r="CH168" s="658"/>
      <c r="CI168" s="658"/>
      <c r="CJ168" s="658"/>
      <c r="CK168" s="658"/>
      <c r="CL168" s="658"/>
      <c r="CM168" s="658"/>
      <c r="CN168" s="658"/>
      <c r="CO168" s="658"/>
      <c r="CP168" s="658"/>
      <c r="CQ168" s="658"/>
      <c r="CR168" s="658"/>
      <c r="CS168" s="658"/>
      <c r="CT168" s="658"/>
      <c r="CU168" s="658"/>
      <c r="CV168" s="658"/>
      <c r="CW168" s="658"/>
      <c r="CX168" s="658"/>
      <c r="CY168" s="658"/>
      <c r="CZ168" s="658"/>
      <c r="DA168" s="658"/>
      <c r="DB168" s="658"/>
      <c r="DC168" s="658"/>
      <c r="DD168" s="658"/>
      <c r="DE168" s="658"/>
      <c r="DF168" s="658"/>
      <c r="DG168" s="658"/>
      <c r="DH168" s="658"/>
      <c r="DI168" s="658"/>
      <c r="DJ168" s="658"/>
      <c r="DK168" s="658"/>
      <c r="DL168" s="658"/>
      <c r="DM168" s="658"/>
      <c r="DN168" s="658"/>
      <c r="DO168" s="658"/>
      <c r="DP168" s="658"/>
      <c r="DQ168" s="658"/>
      <c r="DR168" s="658"/>
      <c r="DS168" s="658"/>
      <c r="DT168" s="658"/>
      <c r="DU168" s="658"/>
      <c r="DV168" s="658"/>
      <c r="DW168" s="658"/>
      <c r="DX168" s="658"/>
      <c r="DY168" s="658"/>
      <c r="DZ168" s="658"/>
      <c r="EA168" s="658"/>
      <c r="EB168" s="658"/>
      <c r="EC168" s="658"/>
      <c r="ED168" s="658"/>
      <c r="EE168" s="658"/>
      <c r="EF168" s="658"/>
      <c r="EG168" s="658"/>
      <c r="EH168" s="658"/>
      <c r="EI168" s="658"/>
      <c r="EJ168" s="658"/>
      <c r="EK168" s="658"/>
      <c r="EL168" s="658"/>
      <c r="EM168" s="658"/>
      <c r="EN168" s="658"/>
      <c r="EO168" s="658"/>
      <c r="EP168" s="658"/>
      <c r="EQ168" s="658"/>
      <c r="ER168" s="658"/>
      <c r="ES168" s="658"/>
      <c r="ET168" s="658"/>
      <c r="EU168" s="658"/>
      <c r="EV168" s="658"/>
      <c r="EW168" s="658"/>
      <c r="EX168" s="658"/>
      <c r="EY168" s="658"/>
      <c r="EZ168" s="658"/>
      <c r="FA168" s="658"/>
      <c r="FB168" s="658"/>
      <c r="FC168" s="658"/>
      <c r="FD168" s="658"/>
      <c r="FE168" s="658"/>
      <c r="FF168" s="658"/>
      <c r="FG168" s="658"/>
      <c r="FH168" s="658"/>
      <c r="FI168" s="658"/>
      <c r="FJ168" s="658"/>
      <c r="FK168" s="658"/>
      <c r="FL168" s="658"/>
      <c r="FM168" s="658"/>
      <c r="FN168" s="658"/>
      <c r="FO168" s="658"/>
      <c r="FP168" s="658"/>
      <c r="FQ168" s="658"/>
      <c r="FR168" s="658"/>
      <c r="FS168" s="658"/>
      <c r="FT168" s="658"/>
      <c r="FU168" s="658"/>
      <c r="FV168" s="658"/>
      <c r="FW168" s="658"/>
      <c r="FX168" s="658"/>
      <c r="FY168" s="658"/>
      <c r="FZ168" s="658"/>
      <c r="GA168" s="658"/>
      <c r="GB168" s="658"/>
      <c r="GC168" s="658"/>
      <c r="GD168" s="658"/>
      <c r="GE168" s="658"/>
      <c r="GF168" s="658"/>
      <c r="GG168" s="658"/>
      <c r="GH168" s="658"/>
      <c r="GI168" s="658"/>
      <c r="GJ168" s="658"/>
      <c r="GK168" s="658"/>
      <c r="GL168" s="658"/>
      <c r="GM168" s="658"/>
      <c r="GN168" s="658"/>
      <c r="GO168" s="658"/>
      <c r="GP168" s="658"/>
      <c r="GQ168" s="658"/>
      <c r="GR168" s="658"/>
      <c r="GS168" s="658"/>
      <c r="GT168" s="658"/>
      <c r="GU168" s="658"/>
      <c r="GV168" s="658"/>
      <c r="GW168" s="658"/>
      <c r="GX168" s="658"/>
      <c r="GY168" s="658"/>
      <c r="GZ168" s="658"/>
      <c r="HA168" s="658"/>
      <c r="HB168" s="658"/>
      <c r="HC168" s="658"/>
      <c r="HD168" s="658"/>
      <c r="HE168" s="658"/>
      <c r="HF168" s="658"/>
      <c r="HG168" s="658"/>
      <c r="HH168" s="658"/>
      <c r="HI168" s="658"/>
      <c r="HJ168" s="658"/>
      <c r="HK168" s="658"/>
      <c r="HL168" s="658"/>
      <c r="HM168" s="658"/>
      <c r="HN168" s="658"/>
      <c r="HO168" s="658"/>
      <c r="HP168" s="658"/>
      <c r="HQ168" s="658"/>
      <c r="HR168" s="658"/>
    </row>
    <row r="169" spans="1:226" s="456" customFormat="1" ht="63.75">
      <c r="A169" s="746" t="s">
        <v>638</v>
      </c>
      <c r="B169" s="655" t="s">
        <v>250</v>
      </c>
      <c r="C169" s="667">
        <v>12</v>
      </c>
      <c r="D169" s="668" t="s">
        <v>426</v>
      </c>
      <c r="E169" s="466"/>
      <c r="F169" s="486">
        <f t="shared" si="5"/>
        <v>0</v>
      </c>
      <c r="G169" s="484"/>
      <c r="H169" s="635"/>
      <c r="I169" s="658"/>
      <c r="J169" s="658"/>
      <c r="K169" s="658"/>
      <c r="L169" s="658"/>
      <c r="M169" s="658"/>
      <c r="N169" s="658"/>
      <c r="O169" s="658"/>
      <c r="P169" s="658"/>
      <c r="Q169" s="658"/>
      <c r="R169" s="658"/>
      <c r="S169" s="658"/>
      <c r="T169" s="658"/>
      <c r="U169" s="658"/>
      <c r="V169" s="658"/>
      <c r="W169" s="658"/>
      <c r="X169" s="658"/>
      <c r="Y169" s="658"/>
      <c r="Z169" s="658"/>
      <c r="AA169" s="658"/>
      <c r="AB169" s="658"/>
      <c r="AC169" s="658"/>
      <c r="AD169" s="658"/>
      <c r="AE169" s="658"/>
      <c r="AF169" s="658"/>
      <c r="AG169" s="658"/>
      <c r="AH169" s="658"/>
      <c r="AI169" s="658"/>
      <c r="AJ169" s="658"/>
      <c r="AK169" s="658"/>
      <c r="AL169" s="658"/>
      <c r="AM169" s="658"/>
      <c r="AN169" s="658"/>
      <c r="AO169" s="658"/>
      <c r="AP169" s="658"/>
      <c r="AQ169" s="658"/>
      <c r="AR169" s="658"/>
      <c r="AS169" s="658"/>
      <c r="AT169" s="658"/>
      <c r="AU169" s="658"/>
      <c r="AV169" s="658"/>
      <c r="AW169" s="658"/>
      <c r="AX169" s="658"/>
      <c r="AY169" s="658"/>
      <c r="AZ169" s="658"/>
      <c r="BA169" s="658"/>
      <c r="BB169" s="658"/>
      <c r="BC169" s="658"/>
      <c r="BD169" s="658"/>
      <c r="BE169" s="658"/>
      <c r="BF169" s="658"/>
      <c r="BG169" s="658"/>
      <c r="BH169" s="658"/>
      <c r="BI169" s="658"/>
      <c r="BJ169" s="658"/>
      <c r="BK169" s="658"/>
      <c r="BL169" s="658"/>
      <c r="BM169" s="658"/>
      <c r="BN169" s="658"/>
      <c r="BO169" s="658"/>
      <c r="BP169" s="658"/>
      <c r="BQ169" s="658"/>
      <c r="BR169" s="658"/>
      <c r="BS169" s="658"/>
      <c r="BT169" s="658"/>
      <c r="BU169" s="658"/>
      <c r="BV169" s="658"/>
      <c r="BW169" s="658"/>
      <c r="BX169" s="658"/>
      <c r="BY169" s="658"/>
      <c r="BZ169" s="658"/>
      <c r="CA169" s="658"/>
      <c r="CB169" s="658"/>
      <c r="CC169" s="658"/>
      <c r="CD169" s="658"/>
      <c r="CE169" s="658"/>
      <c r="CF169" s="658"/>
      <c r="CG169" s="658"/>
      <c r="CH169" s="658"/>
      <c r="CI169" s="658"/>
      <c r="CJ169" s="658"/>
      <c r="CK169" s="658"/>
      <c r="CL169" s="658"/>
      <c r="CM169" s="658"/>
      <c r="CN169" s="658"/>
      <c r="CO169" s="658"/>
      <c r="CP169" s="658"/>
      <c r="CQ169" s="658"/>
      <c r="CR169" s="658"/>
      <c r="CS169" s="658"/>
      <c r="CT169" s="658"/>
      <c r="CU169" s="658"/>
      <c r="CV169" s="658"/>
      <c r="CW169" s="658"/>
      <c r="CX169" s="658"/>
      <c r="CY169" s="658"/>
      <c r="CZ169" s="658"/>
      <c r="DA169" s="658"/>
      <c r="DB169" s="658"/>
      <c r="DC169" s="658"/>
      <c r="DD169" s="658"/>
      <c r="DE169" s="658"/>
      <c r="DF169" s="658"/>
      <c r="DG169" s="658"/>
      <c r="DH169" s="658"/>
      <c r="DI169" s="658"/>
      <c r="DJ169" s="658"/>
      <c r="DK169" s="658"/>
      <c r="DL169" s="658"/>
      <c r="DM169" s="658"/>
      <c r="DN169" s="658"/>
      <c r="DO169" s="658"/>
      <c r="DP169" s="658"/>
      <c r="DQ169" s="658"/>
      <c r="DR169" s="658"/>
      <c r="DS169" s="658"/>
      <c r="DT169" s="658"/>
      <c r="DU169" s="658"/>
      <c r="DV169" s="658"/>
      <c r="DW169" s="658"/>
      <c r="DX169" s="658"/>
      <c r="DY169" s="658"/>
      <c r="DZ169" s="658"/>
      <c r="EA169" s="658"/>
      <c r="EB169" s="658"/>
      <c r="EC169" s="658"/>
      <c r="ED169" s="658"/>
      <c r="EE169" s="658"/>
      <c r="EF169" s="658"/>
      <c r="EG169" s="658"/>
      <c r="EH169" s="658"/>
      <c r="EI169" s="658"/>
      <c r="EJ169" s="658"/>
      <c r="EK169" s="658"/>
      <c r="EL169" s="658"/>
      <c r="EM169" s="658"/>
      <c r="EN169" s="658"/>
      <c r="EO169" s="658"/>
      <c r="EP169" s="658"/>
      <c r="EQ169" s="658"/>
      <c r="ER169" s="658"/>
      <c r="ES169" s="658"/>
      <c r="ET169" s="658"/>
      <c r="EU169" s="658"/>
      <c r="EV169" s="658"/>
      <c r="EW169" s="658"/>
      <c r="EX169" s="658"/>
      <c r="EY169" s="658"/>
      <c r="EZ169" s="658"/>
      <c r="FA169" s="658"/>
      <c r="FB169" s="658"/>
      <c r="FC169" s="658"/>
      <c r="FD169" s="658"/>
      <c r="FE169" s="658"/>
      <c r="FF169" s="658"/>
      <c r="FG169" s="658"/>
      <c r="FH169" s="658"/>
      <c r="FI169" s="658"/>
      <c r="FJ169" s="658"/>
      <c r="FK169" s="658"/>
      <c r="FL169" s="658"/>
      <c r="FM169" s="658"/>
      <c r="FN169" s="658"/>
      <c r="FO169" s="658"/>
      <c r="FP169" s="658"/>
      <c r="FQ169" s="658"/>
      <c r="FR169" s="658"/>
      <c r="FS169" s="658"/>
      <c r="FT169" s="658"/>
      <c r="FU169" s="658"/>
      <c r="FV169" s="658"/>
      <c r="FW169" s="658"/>
      <c r="FX169" s="658"/>
      <c r="FY169" s="658"/>
      <c r="FZ169" s="658"/>
      <c r="GA169" s="658"/>
      <c r="GB169" s="658"/>
      <c r="GC169" s="658"/>
      <c r="GD169" s="658"/>
      <c r="GE169" s="658"/>
      <c r="GF169" s="658"/>
      <c r="GG169" s="658"/>
      <c r="GH169" s="658"/>
      <c r="GI169" s="658"/>
      <c r="GJ169" s="658"/>
      <c r="GK169" s="658"/>
      <c r="GL169" s="658"/>
      <c r="GM169" s="658"/>
      <c r="GN169" s="658"/>
      <c r="GO169" s="658"/>
      <c r="GP169" s="658"/>
      <c r="GQ169" s="658"/>
      <c r="GR169" s="658"/>
      <c r="GS169" s="658"/>
      <c r="GT169" s="658"/>
      <c r="GU169" s="658"/>
      <c r="GV169" s="658"/>
      <c r="GW169" s="658"/>
      <c r="GX169" s="658"/>
      <c r="GY169" s="658"/>
      <c r="GZ169" s="658"/>
      <c r="HA169" s="658"/>
      <c r="HB169" s="658"/>
      <c r="HC169" s="658"/>
      <c r="HD169" s="658"/>
      <c r="HE169" s="658"/>
      <c r="HF169" s="658"/>
      <c r="HG169" s="658"/>
      <c r="HH169" s="658"/>
      <c r="HI169" s="658"/>
      <c r="HJ169" s="658"/>
      <c r="HK169" s="658"/>
      <c r="HL169" s="658"/>
      <c r="HM169" s="658"/>
      <c r="HN169" s="658"/>
      <c r="HO169" s="658"/>
      <c r="HP169" s="658"/>
      <c r="HQ169" s="658"/>
      <c r="HR169" s="658"/>
    </row>
    <row r="170" spans="1:226" s="456" customFormat="1" ht="63.75">
      <c r="A170" s="746" t="s">
        <v>639</v>
      </c>
      <c r="B170" s="666" t="s">
        <v>251</v>
      </c>
      <c r="C170" s="667">
        <v>14</v>
      </c>
      <c r="D170" s="668" t="s">
        <v>426</v>
      </c>
      <c r="E170" s="466"/>
      <c r="F170" s="486">
        <f t="shared" si="5"/>
        <v>0</v>
      </c>
      <c r="G170" s="484"/>
      <c r="H170" s="635"/>
      <c r="I170" s="658"/>
      <c r="J170" s="658"/>
      <c r="K170" s="658"/>
      <c r="L170" s="658"/>
      <c r="M170" s="658"/>
      <c r="N170" s="658"/>
      <c r="O170" s="658"/>
      <c r="P170" s="658"/>
      <c r="Q170" s="658"/>
      <c r="R170" s="658"/>
      <c r="S170" s="658"/>
      <c r="T170" s="658"/>
      <c r="U170" s="658"/>
      <c r="V170" s="658"/>
      <c r="W170" s="658"/>
      <c r="X170" s="658"/>
      <c r="Y170" s="658"/>
      <c r="Z170" s="658"/>
      <c r="AA170" s="658"/>
      <c r="AB170" s="658"/>
      <c r="AC170" s="658"/>
      <c r="AD170" s="658"/>
      <c r="AE170" s="658"/>
      <c r="AF170" s="658"/>
      <c r="AG170" s="658"/>
      <c r="AH170" s="658"/>
      <c r="AI170" s="658"/>
      <c r="AJ170" s="658"/>
      <c r="AK170" s="658"/>
      <c r="AL170" s="658"/>
      <c r="AM170" s="658"/>
      <c r="AN170" s="658"/>
      <c r="AO170" s="658"/>
      <c r="AP170" s="658"/>
      <c r="AQ170" s="658"/>
      <c r="AR170" s="658"/>
      <c r="AS170" s="658"/>
      <c r="AT170" s="658"/>
      <c r="AU170" s="658"/>
      <c r="AV170" s="658"/>
      <c r="AW170" s="658"/>
      <c r="AX170" s="658"/>
      <c r="AY170" s="658"/>
      <c r="AZ170" s="658"/>
      <c r="BA170" s="658"/>
      <c r="BB170" s="658"/>
      <c r="BC170" s="658"/>
      <c r="BD170" s="658"/>
      <c r="BE170" s="658"/>
      <c r="BF170" s="658"/>
      <c r="BG170" s="658"/>
      <c r="BH170" s="658"/>
      <c r="BI170" s="658"/>
      <c r="BJ170" s="658"/>
      <c r="BK170" s="658"/>
      <c r="BL170" s="658"/>
      <c r="BM170" s="658"/>
      <c r="BN170" s="658"/>
      <c r="BO170" s="658"/>
      <c r="BP170" s="658"/>
      <c r="BQ170" s="658"/>
      <c r="BR170" s="658"/>
      <c r="BS170" s="658"/>
      <c r="BT170" s="658"/>
      <c r="BU170" s="658"/>
      <c r="BV170" s="658"/>
      <c r="BW170" s="658"/>
      <c r="BX170" s="658"/>
      <c r="BY170" s="658"/>
      <c r="BZ170" s="658"/>
      <c r="CA170" s="658"/>
      <c r="CB170" s="658"/>
      <c r="CC170" s="658"/>
      <c r="CD170" s="658"/>
      <c r="CE170" s="658"/>
      <c r="CF170" s="658"/>
      <c r="CG170" s="658"/>
      <c r="CH170" s="658"/>
      <c r="CI170" s="658"/>
      <c r="CJ170" s="658"/>
      <c r="CK170" s="658"/>
      <c r="CL170" s="658"/>
      <c r="CM170" s="658"/>
      <c r="CN170" s="658"/>
      <c r="CO170" s="658"/>
      <c r="CP170" s="658"/>
      <c r="CQ170" s="658"/>
      <c r="CR170" s="658"/>
      <c r="CS170" s="658"/>
      <c r="CT170" s="658"/>
      <c r="CU170" s="658"/>
      <c r="CV170" s="658"/>
      <c r="CW170" s="658"/>
      <c r="CX170" s="658"/>
      <c r="CY170" s="658"/>
      <c r="CZ170" s="658"/>
      <c r="DA170" s="658"/>
      <c r="DB170" s="658"/>
      <c r="DC170" s="658"/>
      <c r="DD170" s="658"/>
      <c r="DE170" s="658"/>
      <c r="DF170" s="658"/>
      <c r="DG170" s="658"/>
      <c r="DH170" s="658"/>
      <c r="DI170" s="658"/>
      <c r="DJ170" s="658"/>
      <c r="DK170" s="658"/>
      <c r="DL170" s="658"/>
      <c r="DM170" s="658"/>
      <c r="DN170" s="658"/>
      <c r="DO170" s="658"/>
      <c r="DP170" s="658"/>
      <c r="DQ170" s="658"/>
      <c r="DR170" s="658"/>
      <c r="DS170" s="658"/>
      <c r="DT170" s="658"/>
      <c r="DU170" s="658"/>
      <c r="DV170" s="658"/>
      <c r="DW170" s="658"/>
      <c r="DX170" s="658"/>
      <c r="DY170" s="658"/>
      <c r="DZ170" s="658"/>
      <c r="EA170" s="658"/>
      <c r="EB170" s="658"/>
      <c r="EC170" s="658"/>
      <c r="ED170" s="658"/>
      <c r="EE170" s="658"/>
      <c r="EF170" s="658"/>
      <c r="EG170" s="658"/>
      <c r="EH170" s="658"/>
      <c r="EI170" s="658"/>
      <c r="EJ170" s="658"/>
      <c r="EK170" s="658"/>
      <c r="EL170" s="658"/>
      <c r="EM170" s="658"/>
      <c r="EN170" s="658"/>
      <c r="EO170" s="658"/>
      <c r="EP170" s="658"/>
      <c r="EQ170" s="658"/>
      <c r="ER170" s="658"/>
      <c r="ES170" s="658"/>
      <c r="ET170" s="658"/>
      <c r="EU170" s="658"/>
      <c r="EV170" s="658"/>
      <c r="EW170" s="658"/>
      <c r="EX170" s="658"/>
      <c r="EY170" s="658"/>
      <c r="EZ170" s="658"/>
      <c r="FA170" s="658"/>
      <c r="FB170" s="658"/>
      <c r="FC170" s="658"/>
      <c r="FD170" s="658"/>
      <c r="FE170" s="658"/>
      <c r="FF170" s="658"/>
      <c r="FG170" s="658"/>
      <c r="FH170" s="658"/>
      <c r="FI170" s="658"/>
      <c r="FJ170" s="658"/>
      <c r="FK170" s="658"/>
      <c r="FL170" s="658"/>
      <c r="FM170" s="658"/>
      <c r="FN170" s="658"/>
      <c r="FO170" s="658"/>
      <c r="FP170" s="658"/>
      <c r="FQ170" s="658"/>
      <c r="FR170" s="658"/>
      <c r="FS170" s="658"/>
      <c r="FT170" s="658"/>
      <c r="FU170" s="658"/>
      <c r="FV170" s="658"/>
      <c r="FW170" s="658"/>
      <c r="FX170" s="658"/>
      <c r="FY170" s="658"/>
      <c r="FZ170" s="658"/>
      <c r="GA170" s="658"/>
      <c r="GB170" s="658"/>
      <c r="GC170" s="658"/>
      <c r="GD170" s="658"/>
      <c r="GE170" s="658"/>
      <c r="GF170" s="658"/>
      <c r="GG170" s="658"/>
      <c r="GH170" s="658"/>
      <c r="GI170" s="658"/>
      <c r="GJ170" s="658"/>
      <c r="GK170" s="658"/>
      <c r="GL170" s="658"/>
      <c r="GM170" s="658"/>
      <c r="GN170" s="658"/>
      <c r="GO170" s="658"/>
      <c r="GP170" s="658"/>
      <c r="GQ170" s="658"/>
      <c r="GR170" s="658"/>
      <c r="GS170" s="658"/>
      <c r="GT170" s="658"/>
      <c r="GU170" s="658"/>
      <c r="GV170" s="658"/>
      <c r="GW170" s="658"/>
      <c r="GX170" s="658"/>
      <c r="GY170" s="658"/>
      <c r="GZ170" s="658"/>
      <c r="HA170" s="658"/>
      <c r="HB170" s="658"/>
      <c r="HC170" s="658"/>
      <c r="HD170" s="658"/>
      <c r="HE170" s="658"/>
      <c r="HF170" s="658"/>
      <c r="HG170" s="658"/>
      <c r="HH170" s="658"/>
      <c r="HI170" s="658"/>
      <c r="HJ170" s="658"/>
      <c r="HK170" s="658"/>
      <c r="HL170" s="658"/>
      <c r="HM170" s="658"/>
      <c r="HN170" s="658"/>
      <c r="HO170" s="658"/>
      <c r="HP170" s="658"/>
      <c r="HQ170" s="658"/>
      <c r="HR170" s="658"/>
    </row>
    <row r="171" spans="1:226" s="456" customFormat="1" ht="63.75">
      <c r="A171" s="744" t="s">
        <v>640</v>
      </c>
      <c r="B171" s="666" t="s">
        <v>252</v>
      </c>
      <c r="C171" s="667">
        <v>19</v>
      </c>
      <c r="D171" s="668" t="s">
        <v>426</v>
      </c>
      <c r="E171" s="466"/>
      <c r="F171" s="486">
        <f t="shared" si="5"/>
        <v>0</v>
      </c>
      <c r="G171" s="484"/>
      <c r="H171" s="635"/>
      <c r="I171" s="658"/>
      <c r="J171" s="658"/>
      <c r="K171" s="658"/>
      <c r="L171" s="658"/>
      <c r="M171" s="658"/>
      <c r="N171" s="658"/>
      <c r="O171" s="658"/>
      <c r="P171" s="658"/>
      <c r="Q171" s="658"/>
      <c r="R171" s="658"/>
      <c r="S171" s="658"/>
      <c r="T171" s="658"/>
      <c r="U171" s="658"/>
      <c r="V171" s="658"/>
      <c r="W171" s="658"/>
      <c r="X171" s="658"/>
      <c r="Y171" s="658"/>
      <c r="Z171" s="658"/>
      <c r="AA171" s="658"/>
      <c r="AB171" s="658"/>
      <c r="AC171" s="658"/>
      <c r="AD171" s="658"/>
      <c r="AE171" s="658"/>
      <c r="AF171" s="658"/>
      <c r="AG171" s="658"/>
      <c r="AH171" s="658"/>
      <c r="AI171" s="658"/>
      <c r="AJ171" s="658"/>
      <c r="AK171" s="658"/>
      <c r="AL171" s="658"/>
      <c r="AM171" s="658"/>
      <c r="AN171" s="658"/>
      <c r="AO171" s="658"/>
      <c r="AP171" s="658"/>
      <c r="AQ171" s="658"/>
      <c r="AR171" s="658"/>
      <c r="AS171" s="658"/>
      <c r="AT171" s="658"/>
      <c r="AU171" s="658"/>
      <c r="AV171" s="658"/>
      <c r="AW171" s="658"/>
      <c r="AX171" s="658"/>
      <c r="AY171" s="658"/>
      <c r="AZ171" s="658"/>
      <c r="BA171" s="658"/>
      <c r="BB171" s="658"/>
      <c r="BC171" s="658"/>
      <c r="BD171" s="658"/>
      <c r="BE171" s="658"/>
      <c r="BF171" s="658"/>
      <c r="BG171" s="658"/>
      <c r="BH171" s="658"/>
      <c r="BI171" s="658"/>
      <c r="BJ171" s="658"/>
      <c r="BK171" s="658"/>
      <c r="BL171" s="658"/>
      <c r="BM171" s="658"/>
      <c r="BN171" s="658"/>
      <c r="BO171" s="658"/>
      <c r="BP171" s="658"/>
      <c r="BQ171" s="658"/>
      <c r="BR171" s="658"/>
      <c r="BS171" s="658"/>
      <c r="BT171" s="658"/>
      <c r="BU171" s="658"/>
      <c r="BV171" s="658"/>
      <c r="BW171" s="658"/>
      <c r="BX171" s="658"/>
      <c r="BY171" s="658"/>
      <c r="BZ171" s="658"/>
      <c r="CA171" s="658"/>
      <c r="CB171" s="658"/>
      <c r="CC171" s="658"/>
      <c r="CD171" s="658"/>
      <c r="CE171" s="658"/>
      <c r="CF171" s="658"/>
      <c r="CG171" s="658"/>
      <c r="CH171" s="658"/>
      <c r="CI171" s="658"/>
      <c r="CJ171" s="658"/>
      <c r="CK171" s="658"/>
      <c r="CL171" s="658"/>
      <c r="CM171" s="658"/>
      <c r="CN171" s="658"/>
      <c r="CO171" s="658"/>
      <c r="CP171" s="658"/>
      <c r="CQ171" s="658"/>
      <c r="CR171" s="658"/>
      <c r="CS171" s="658"/>
      <c r="CT171" s="658"/>
      <c r="CU171" s="658"/>
      <c r="CV171" s="658"/>
      <c r="CW171" s="658"/>
      <c r="CX171" s="658"/>
      <c r="CY171" s="658"/>
      <c r="CZ171" s="658"/>
      <c r="DA171" s="658"/>
      <c r="DB171" s="658"/>
      <c r="DC171" s="658"/>
      <c r="DD171" s="658"/>
      <c r="DE171" s="658"/>
      <c r="DF171" s="658"/>
      <c r="DG171" s="658"/>
      <c r="DH171" s="658"/>
      <c r="DI171" s="658"/>
      <c r="DJ171" s="658"/>
      <c r="DK171" s="658"/>
      <c r="DL171" s="658"/>
      <c r="DM171" s="658"/>
      <c r="DN171" s="658"/>
      <c r="DO171" s="658"/>
      <c r="DP171" s="658"/>
      <c r="DQ171" s="658"/>
      <c r="DR171" s="658"/>
      <c r="DS171" s="658"/>
      <c r="DT171" s="658"/>
      <c r="DU171" s="658"/>
      <c r="DV171" s="658"/>
      <c r="DW171" s="658"/>
      <c r="DX171" s="658"/>
      <c r="DY171" s="658"/>
      <c r="DZ171" s="658"/>
      <c r="EA171" s="658"/>
      <c r="EB171" s="658"/>
      <c r="EC171" s="658"/>
      <c r="ED171" s="658"/>
      <c r="EE171" s="658"/>
      <c r="EF171" s="658"/>
      <c r="EG171" s="658"/>
      <c r="EH171" s="658"/>
      <c r="EI171" s="658"/>
      <c r="EJ171" s="658"/>
      <c r="EK171" s="658"/>
      <c r="EL171" s="658"/>
      <c r="EM171" s="658"/>
      <c r="EN171" s="658"/>
      <c r="EO171" s="658"/>
      <c r="EP171" s="658"/>
      <c r="EQ171" s="658"/>
      <c r="ER171" s="658"/>
      <c r="ES171" s="658"/>
      <c r="ET171" s="658"/>
      <c r="EU171" s="658"/>
      <c r="EV171" s="658"/>
      <c r="EW171" s="658"/>
      <c r="EX171" s="658"/>
      <c r="EY171" s="658"/>
      <c r="EZ171" s="658"/>
      <c r="FA171" s="658"/>
      <c r="FB171" s="658"/>
      <c r="FC171" s="658"/>
      <c r="FD171" s="658"/>
      <c r="FE171" s="658"/>
      <c r="FF171" s="658"/>
      <c r="FG171" s="658"/>
      <c r="FH171" s="658"/>
      <c r="FI171" s="658"/>
      <c r="FJ171" s="658"/>
      <c r="FK171" s="658"/>
      <c r="FL171" s="658"/>
      <c r="FM171" s="658"/>
      <c r="FN171" s="658"/>
      <c r="FO171" s="658"/>
      <c r="FP171" s="658"/>
      <c r="FQ171" s="658"/>
      <c r="FR171" s="658"/>
      <c r="FS171" s="658"/>
      <c r="FT171" s="658"/>
      <c r="FU171" s="658"/>
      <c r="FV171" s="658"/>
      <c r="FW171" s="658"/>
      <c r="FX171" s="658"/>
      <c r="FY171" s="658"/>
      <c r="FZ171" s="658"/>
      <c r="GA171" s="658"/>
      <c r="GB171" s="658"/>
      <c r="GC171" s="658"/>
      <c r="GD171" s="658"/>
      <c r="GE171" s="658"/>
      <c r="GF171" s="658"/>
      <c r="GG171" s="658"/>
      <c r="GH171" s="658"/>
      <c r="GI171" s="658"/>
      <c r="GJ171" s="658"/>
      <c r="GK171" s="658"/>
      <c r="GL171" s="658"/>
      <c r="GM171" s="658"/>
      <c r="GN171" s="658"/>
      <c r="GO171" s="658"/>
      <c r="GP171" s="658"/>
      <c r="GQ171" s="658"/>
      <c r="GR171" s="658"/>
      <c r="GS171" s="658"/>
      <c r="GT171" s="658"/>
      <c r="GU171" s="658"/>
      <c r="GV171" s="658"/>
      <c r="GW171" s="658"/>
      <c r="GX171" s="658"/>
      <c r="GY171" s="658"/>
      <c r="GZ171" s="658"/>
      <c r="HA171" s="658"/>
      <c r="HB171" s="658"/>
      <c r="HC171" s="658"/>
      <c r="HD171" s="658"/>
      <c r="HE171" s="658"/>
      <c r="HF171" s="658"/>
      <c r="HG171" s="658"/>
      <c r="HH171" s="658"/>
      <c r="HI171" s="658"/>
      <c r="HJ171" s="658"/>
      <c r="HK171" s="658"/>
      <c r="HL171" s="658"/>
      <c r="HM171" s="658"/>
      <c r="HN171" s="658"/>
      <c r="HO171" s="658"/>
      <c r="HP171" s="658"/>
      <c r="HQ171" s="658"/>
      <c r="HR171" s="658"/>
    </row>
    <row r="172" spans="1:226" s="456" customFormat="1" ht="38.25">
      <c r="A172" s="746" t="s">
        <v>641</v>
      </c>
      <c r="B172" s="748" t="s">
        <v>661</v>
      </c>
      <c r="C172" s="749">
        <v>8</v>
      </c>
      <c r="D172" s="750" t="s">
        <v>426</v>
      </c>
      <c r="E172" s="487"/>
      <c r="F172" s="486">
        <f t="shared" si="5"/>
        <v>0</v>
      </c>
      <c r="G172" s="225"/>
      <c r="H172" s="225"/>
      <c r="I172" s="751"/>
      <c r="J172" s="751"/>
      <c r="K172" s="751"/>
      <c r="L172" s="751"/>
      <c r="M172" s="751"/>
      <c r="N172" s="751"/>
      <c r="O172" s="751"/>
      <c r="P172" s="751"/>
      <c r="Q172" s="751"/>
      <c r="R172" s="751"/>
      <c r="S172" s="751"/>
      <c r="T172" s="751"/>
      <c r="U172" s="751"/>
      <c r="V172" s="751"/>
      <c r="W172" s="751"/>
      <c r="X172" s="751"/>
      <c r="Y172" s="751"/>
      <c r="Z172" s="751"/>
      <c r="AA172" s="751"/>
      <c r="AB172" s="751"/>
      <c r="AC172" s="751"/>
      <c r="AD172" s="751"/>
      <c r="AE172" s="751"/>
      <c r="AF172" s="751"/>
      <c r="AG172" s="751"/>
      <c r="AH172" s="751"/>
      <c r="AI172" s="751"/>
      <c r="AJ172" s="751"/>
      <c r="AK172" s="751"/>
      <c r="AL172" s="751"/>
      <c r="AM172" s="751"/>
      <c r="AN172" s="751"/>
      <c r="AO172" s="751"/>
      <c r="AP172" s="751"/>
      <c r="AQ172" s="751"/>
      <c r="AR172" s="751"/>
      <c r="AS172" s="751"/>
      <c r="AT172" s="751"/>
      <c r="AU172" s="751"/>
      <c r="AV172" s="751"/>
      <c r="AW172" s="751"/>
      <c r="AX172" s="751"/>
      <c r="AY172" s="751"/>
      <c r="AZ172" s="751"/>
      <c r="BA172" s="751"/>
      <c r="BB172" s="751"/>
      <c r="BC172" s="751"/>
      <c r="BD172" s="751"/>
      <c r="BE172" s="751"/>
      <c r="BF172" s="751"/>
      <c r="BG172" s="751"/>
      <c r="BH172" s="751"/>
      <c r="BI172" s="751"/>
      <c r="BJ172" s="751"/>
      <c r="BK172" s="751"/>
      <c r="BL172" s="751"/>
      <c r="BM172" s="751"/>
      <c r="BN172" s="751"/>
      <c r="BO172" s="751"/>
      <c r="BP172" s="751"/>
      <c r="BQ172" s="751"/>
      <c r="BR172" s="751"/>
      <c r="BS172" s="751"/>
      <c r="BT172" s="751"/>
      <c r="BU172" s="751"/>
      <c r="BV172" s="751"/>
      <c r="BW172" s="751"/>
      <c r="BX172" s="751"/>
      <c r="BY172" s="751"/>
      <c r="BZ172" s="751"/>
      <c r="CA172" s="751"/>
      <c r="CB172" s="751"/>
      <c r="CC172" s="751"/>
      <c r="CD172" s="751"/>
      <c r="CE172" s="751"/>
      <c r="CF172" s="751"/>
      <c r="CG172" s="751"/>
      <c r="CH172" s="751"/>
      <c r="CI172" s="751"/>
      <c r="CJ172" s="751"/>
      <c r="CK172" s="751"/>
      <c r="CL172" s="751"/>
      <c r="CM172" s="751"/>
      <c r="CN172" s="751"/>
      <c r="CO172" s="751"/>
      <c r="CP172" s="751"/>
      <c r="CQ172" s="751"/>
      <c r="CR172" s="751"/>
      <c r="CS172" s="751"/>
      <c r="CT172" s="751"/>
      <c r="CU172" s="751"/>
      <c r="CV172" s="751"/>
      <c r="CW172" s="751"/>
      <c r="CX172" s="751"/>
      <c r="CY172" s="751"/>
      <c r="CZ172" s="751"/>
      <c r="DA172" s="751"/>
      <c r="DB172" s="751"/>
      <c r="DC172" s="751"/>
      <c r="DD172" s="751"/>
      <c r="DE172" s="751"/>
      <c r="DF172" s="751"/>
      <c r="DG172" s="751"/>
      <c r="DH172" s="751"/>
      <c r="DI172" s="751"/>
      <c r="DJ172" s="751"/>
      <c r="DK172" s="751"/>
      <c r="DL172" s="751"/>
      <c r="DM172" s="751"/>
      <c r="DN172" s="751"/>
      <c r="DO172" s="751"/>
      <c r="DP172" s="751"/>
      <c r="DQ172" s="751"/>
      <c r="DR172" s="751"/>
      <c r="DS172" s="751"/>
      <c r="DT172" s="751"/>
      <c r="DU172" s="751"/>
      <c r="DV172" s="751"/>
      <c r="DW172" s="751"/>
      <c r="DX172" s="751"/>
      <c r="DY172" s="751"/>
      <c r="DZ172" s="751"/>
      <c r="EA172" s="751"/>
      <c r="EB172" s="751"/>
      <c r="EC172" s="751"/>
      <c r="ED172" s="751"/>
      <c r="EE172" s="751"/>
      <c r="EF172" s="751"/>
      <c r="EG172" s="751"/>
      <c r="EH172" s="751"/>
      <c r="EI172" s="751"/>
      <c r="EJ172" s="751"/>
      <c r="EK172" s="751"/>
      <c r="EL172" s="751"/>
      <c r="EM172" s="751"/>
      <c r="EN172" s="751"/>
      <c r="EO172" s="751"/>
      <c r="EP172" s="751"/>
      <c r="EQ172" s="751"/>
      <c r="ER172" s="751"/>
      <c r="ES172" s="751"/>
      <c r="ET172" s="751"/>
      <c r="EU172" s="751"/>
      <c r="EV172" s="751"/>
      <c r="EW172" s="751"/>
      <c r="EX172" s="751"/>
      <c r="EY172" s="751"/>
      <c r="EZ172" s="751"/>
      <c r="FA172" s="751"/>
      <c r="FB172" s="751"/>
      <c r="FC172" s="751"/>
      <c r="FD172" s="751"/>
      <c r="FE172" s="751"/>
      <c r="FF172" s="751"/>
      <c r="FG172" s="751"/>
      <c r="FH172" s="751"/>
      <c r="FI172" s="751"/>
      <c r="FJ172" s="751"/>
      <c r="FK172" s="751"/>
      <c r="FL172" s="751"/>
      <c r="FM172" s="751"/>
      <c r="FN172" s="751"/>
      <c r="FO172" s="751"/>
      <c r="FP172" s="751"/>
      <c r="FQ172" s="751"/>
      <c r="FR172" s="751"/>
      <c r="FS172" s="751"/>
      <c r="FT172" s="751"/>
      <c r="FU172" s="751"/>
      <c r="FV172" s="751"/>
      <c r="FW172" s="751"/>
      <c r="FX172" s="751"/>
      <c r="FY172" s="751"/>
      <c r="FZ172" s="751"/>
      <c r="GA172" s="751"/>
      <c r="GB172" s="751"/>
      <c r="GC172" s="751"/>
      <c r="GD172" s="751"/>
      <c r="GE172" s="751"/>
      <c r="GF172" s="751"/>
      <c r="GG172" s="751"/>
      <c r="GH172" s="751"/>
      <c r="GI172" s="751"/>
      <c r="GJ172" s="751"/>
      <c r="GK172" s="751"/>
      <c r="GL172" s="751"/>
      <c r="GM172" s="751"/>
      <c r="GN172" s="751"/>
      <c r="GO172" s="751"/>
      <c r="GP172" s="751"/>
      <c r="GQ172" s="751"/>
      <c r="GR172" s="751"/>
      <c r="GS172" s="751"/>
      <c r="GT172" s="751"/>
      <c r="GU172" s="751"/>
      <c r="GV172" s="751"/>
      <c r="GW172" s="751"/>
      <c r="GX172" s="751"/>
      <c r="GY172" s="751"/>
      <c r="GZ172" s="751"/>
      <c r="HA172" s="751"/>
      <c r="HB172" s="751"/>
      <c r="HC172" s="751"/>
      <c r="HD172" s="751"/>
      <c r="HE172" s="751"/>
      <c r="HF172" s="751"/>
      <c r="HG172" s="751"/>
      <c r="HH172" s="751"/>
      <c r="HI172" s="751"/>
      <c r="HJ172" s="751"/>
      <c r="HK172" s="751"/>
      <c r="HL172" s="751"/>
      <c r="HM172" s="751"/>
      <c r="HN172" s="751"/>
      <c r="HO172" s="751"/>
      <c r="HP172" s="751"/>
      <c r="HQ172" s="751"/>
      <c r="HR172" s="751"/>
    </row>
    <row r="173" spans="1:226" s="456" customFormat="1" ht="38.25">
      <c r="A173" s="996" t="s">
        <v>642</v>
      </c>
      <c r="B173" s="752" t="s">
        <v>253</v>
      </c>
      <c r="C173" s="667"/>
      <c r="D173" s="668"/>
      <c r="E173" s="488"/>
      <c r="F173" s="486"/>
      <c r="G173" s="225"/>
      <c r="H173" s="225"/>
      <c r="I173" s="751"/>
      <c r="J173" s="751"/>
      <c r="K173" s="751"/>
      <c r="L173" s="751"/>
      <c r="M173" s="751"/>
      <c r="N173" s="751"/>
      <c r="O173" s="751"/>
      <c r="P173" s="751"/>
      <c r="Q173" s="751"/>
      <c r="R173" s="751"/>
      <c r="S173" s="751"/>
      <c r="T173" s="751"/>
      <c r="U173" s="751"/>
      <c r="V173" s="751"/>
      <c r="W173" s="751"/>
      <c r="X173" s="751"/>
      <c r="Y173" s="751"/>
      <c r="Z173" s="751"/>
      <c r="AA173" s="751"/>
      <c r="AB173" s="751"/>
      <c r="AC173" s="751"/>
      <c r="AD173" s="751"/>
      <c r="AE173" s="751"/>
      <c r="AF173" s="751"/>
      <c r="AG173" s="751"/>
      <c r="AH173" s="751"/>
      <c r="AI173" s="751"/>
      <c r="AJ173" s="751"/>
      <c r="AK173" s="751"/>
      <c r="AL173" s="751"/>
      <c r="AM173" s="751"/>
      <c r="AN173" s="751"/>
      <c r="AO173" s="751"/>
      <c r="AP173" s="751"/>
      <c r="AQ173" s="751"/>
      <c r="AR173" s="751"/>
      <c r="AS173" s="751"/>
      <c r="AT173" s="751"/>
      <c r="AU173" s="751"/>
      <c r="AV173" s="751"/>
      <c r="AW173" s="751"/>
      <c r="AX173" s="751"/>
      <c r="AY173" s="751"/>
      <c r="AZ173" s="751"/>
      <c r="BA173" s="751"/>
      <c r="BB173" s="751"/>
      <c r="BC173" s="751"/>
      <c r="BD173" s="751"/>
      <c r="BE173" s="751"/>
      <c r="BF173" s="751"/>
      <c r="BG173" s="751"/>
      <c r="BH173" s="751"/>
      <c r="BI173" s="751"/>
      <c r="BJ173" s="751"/>
      <c r="BK173" s="751"/>
      <c r="BL173" s="751"/>
      <c r="BM173" s="751"/>
      <c r="BN173" s="751"/>
      <c r="BO173" s="751"/>
      <c r="BP173" s="751"/>
      <c r="BQ173" s="751"/>
      <c r="BR173" s="751"/>
      <c r="BS173" s="751"/>
      <c r="BT173" s="751"/>
      <c r="BU173" s="751"/>
      <c r="BV173" s="751"/>
      <c r="BW173" s="751"/>
      <c r="BX173" s="751"/>
      <c r="BY173" s="751"/>
      <c r="BZ173" s="751"/>
      <c r="CA173" s="751"/>
      <c r="CB173" s="751"/>
      <c r="CC173" s="751"/>
      <c r="CD173" s="751"/>
      <c r="CE173" s="751"/>
      <c r="CF173" s="751"/>
      <c r="CG173" s="751"/>
      <c r="CH173" s="751"/>
      <c r="CI173" s="751"/>
      <c r="CJ173" s="751"/>
      <c r="CK173" s="751"/>
      <c r="CL173" s="751"/>
      <c r="CM173" s="751"/>
      <c r="CN173" s="751"/>
      <c r="CO173" s="751"/>
      <c r="CP173" s="751"/>
      <c r="CQ173" s="751"/>
      <c r="CR173" s="751"/>
      <c r="CS173" s="751"/>
      <c r="CT173" s="751"/>
      <c r="CU173" s="751"/>
      <c r="CV173" s="751"/>
      <c r="CW173" s="751"/>
      <c r="CX173" s="751"/>
      <c r="CY173" s="751"/>
      <c r="CZ173" s="751"/>
      <c r="DA173" s="751"/>
      <c r="DB173" s="751"/>
      <c r="DC173" s="751"/>
      <c r="DD173" s="751"/>
      <c r="DE173" s="751"/>
      <c r="DF173" s="751"/>
      <c r="DG173" s="751"/>
      <c r="DH173" s="751"/>
      <c r="DI173" s="751"/>
      <c r="DJ173" s="751"/>
      <c r="DK173" s="751"/>
      <c r="DL173" s="751"/>
      <c r="DM173" s="751"/>
      <c r="DN173" s="751"/>
      <c r="DO173" s="751"/>
      <c r="DP173" s="751"/>
      <c r="DQ173" s="751"/>
      <c r="DR173" s="751"/>
      <c r="DS173" s="751"/>
      <c r="DT173" s="751"/>
      <c r="DU173" s="751"/>
      <c r="DV173" s="751"/>
      <c r="DW173" s="751"/>
      <c r="DX173" s="751"/>
      <c r="DY173" s="751"/>
      <c r="DZ173" s="751"/>
      <c r="EA173" s="751"/>
      <c r="EB173" s="751"/>
      <c r="EC173" s="751"/>
      <c r="ED173" s="751"/>
      <c r="EE173" s="751"/>
      <c r="EF173" s="751"/>
      <c r="EG173" s="751"/>
      <c r="EH173" s="751"/>
      <c r="EI173" s="751"/>
      <c r="EJ173" s="751"/>
      <c r="EK173" s="751"/>
      <c r="EL173" s="751"/>
      <c r="EM173" s="751"/>
      <c r="EN173" s="751"/>
      <c r="EO173" s="751"/>
      <c r="EP173" s="751"/>
      <c r="EQ173" s="751"/>
      <c r="ER173" s="751"/>
      <c r="ES173" s="751"/>
      <c r="ET173" s="751"/>
      <c r="EU173" s="751"/>
      <c r="EV173" s="751"/>
      <c r="EW173" s="751"/>
      <c r="EX173" s="751"/>
      <c r="EY173" s="751"/>
      <c r="EZ173" s="751"/>
      <c r="FA173" s="751"/>
      <c r="FB173" s="751"/>
      <c r="FC173" s="751"/>
      <c r="FD173" s="751"/>
      <c r="FE173" s="751"/>
      <c r="FF173" s="751"/>
      <c r="FG173" s="751"/>
      <c r="FH173" s="751"/>
      <c r="FI173" s="751"/>
      <c r="FJ173" s="751"/>
      <c r="FK173" s="751"/>
      <c r="FL173" s="751"/>
      <c r="FM173" s="751"/>
      <c r="FN173" s="751"/>
      <c r="FO173" s="751"/>
      <c r="FP173" s="751"/>
      <c r="FQ173" s="751"/>
      <c r="FR173" s="751"/>
      <c r="FS173" s="751"/>
      <c r="FT173" s="751"/>
      <c r="FU173" s="751"/>
      <c r="FV173" s="751"/>
      <c r="FW173" s="751"/>
      <c r="FX173" s="751"/>
      <c r="FY173" s="751"/>
      <c r="FZ173" s="751"/>
      <c r="GA173" s="751"/>
      <c r="GB173" s="751"/>
      <c r="GC173" s="751"/>
      <c r="GD173" s="751"/>
      <c r="GE173" s="751"/>
      <c r="GF173" s="751"/>
      <c r="GG173" s="751"/>
      <c r="GH173" s="751"/>
      <c r="GI173" s="751"/>
      <c r="GJ173" s="751"/>
      <c r="GK173" s="751"/>
      <c r="GL173" s="751"/>
      <c r="GM173" s="751"/>
      <c r="GN173" s="751"/>
      <c r="GO173" s="751"/>
      <c r="GP173" s="751"/>
      <c r="GQ173" s="751"/>
      <c r="GR173" s="751"/>
      <c r="GS173" s="751"/>
      <c r="GT173" s="751"/>
      <c r="GU173" s="751"/>
      <c r="GV173" s="751"/>
      <c r="GW173" s="751"/>
      <c r="GX173" s="751"/>
      <c r="GY173" s="751"/>
      <c r="GZ173" s="751"/>
      <c r="HA173" s="751"/>
      <c r="HB173" s="751"/>
      <c r="HC173" s="751"/>
      <c r="HD173" s="751"/>
      <c r="HE173" s="751"/>
      <c r="HF173" s="751"/>
      <c r="HG173" s="751"/>
      <c r="HH173" s="751"/>
      <c r="HI173" s="751"/>
      <c r="HJ173" s="751"/>
      <c r="HK173" s="751"/>
      <c r="HL173" s="751"/>
      <c r="HM173" s="751"/>
      <c r="HN173" s="751"/>
      <c r="HO173" s="751"/>
      <c r="HP173" s="751"/>
      <c r="HQ173" s="751"/>
      <c r="HR173" s="751"/>
    </row>
    <row r="174" spans="1:226" s="456" customFormat="1">
      <c r="A174" s="997"/>
      <c r="B174" s="752" t="s">
        <v>254</v>
      </c>
      <c r="C174" s="667">
        <v>12.3</v>
      </c>
      <c r="D174" s="668" t="s">
        <v>429</v>
      </c>
      <c r="E174" s="466"/>
      <c r="F174" s="486">
        <f t="shared" si="5"/>
        <v>0</v>
      </c>
      <c r="G174" s="225"/>
      <c r="H174" s="225"/>
      <c r="I174" s="751"/>
      <c r="J174" s="751"/>
      <c r="K174" s="751"/>
      <c r="L174" s="751"/>
      <c r="M174" s="751"/>
      <c r="N174" s="751"/>
      <c r="O174" s="751"/>
      <c r="P174" s="751"/>
      <c r="Q174" s="751"/>
      <c r="R174" s="751"/>
      <c r="S174" s="751"/>
      <c r="T174" s="751"/>
      <c r="U174" s="751"/>
      <c r="V174" s="751"/>
      <c r="W174" s="751"/>
      <c r="X174" s="751"/>
      <c r="Y174" s="751"/>
      <c r="Z174" s="751"/>
      <c r="AA174" s="751"/>
      <c r="AB174" s="751"/>
      <c r="AC174" s="751"/>
      <c r="AD174" s="751"/>
      <c r="AE174" s="751"/>
      <c r="AF174" s="751"/>
      <c r="AG174" s="751"/>
      <c r="AH174" s="751"/>
      <c r="AI174" s="751"/>
      <c r="AJ174" s="751"/>
      <c r="AK174" s="751"/>
      <c r="AL174" s="751"/>
      <c r="AM174" s="751"/>
      <c r="AN174" s="751"/>
      <c r="AO174" s="751"/>
      <c r="AP174" s="751"/>
      <c r="AQ174" s="751"/>
      <c r="AR174" s="751"/>
      <c r="AS174" s="751"/>
      <c r="AT174" s="751"/>
      <c r="AU174" s="751"/>
      <c r="AV174" s="751"/>
      <c r="AW174" s="751"/>
      <c r="AX174" s="751"/>
      <c r="AY174" s="751"/>
      <c r="AZ174" s="751"/>
      <c r="BA174" s="751"/>
      <c r="BB174" s="751"/>
      <c r="BC174" s="751"/>
      <c r="BD174" s="751"/>
      <c r="BE174" s="751"/>
      <c r="BF174" s="751"/>
      <c r="BG174" s="751"/>
      <c r="BH174" s="751"/>
      <c r="BI174" s="751"/>
      <c r="BJ174" s="751"/>
      <c r="BK174" s="751"/>
      <c r="BL174" s="751"/>
      <c r="BM174" s="751"/>
      <c r="BN174" s="751"/>
      <c r="BO174" s="751"/>
      <c r="BP174" s="751"/>
      <c r="BQ174" s="751"/>
      <c r="BR174" s="751"/>
      <c r="BS174" s="751"/>
      <c r="BT174" s="751"/>
      <c r="BU174" s="751"/>
      <c r="BV174" s="751"/>
      <c r="BW174" s="751"/>
      <c r="BX174" s="751"/>
      <c r="BY174" s="751"/>
      <c r="BZ174" s="751"/>
      <c r="CA174" s="751"/>
      <c r="CB174" s="751"/>
      <c r="CC174" s="751"/>
      <c r="CD174" s="751"/>
      <c r="CE174" s="751"/>
      <c r="CF174" s="751"/>
      <c r="CG174" s="751"/>
      <c r="CH174" s="751"/>
      <c r="CI174" s="751"/>
      <c r="CJ174" s="751"/>
      <c r="CK174" s="751"/>
      <c r="CL174" s="751"/>
      <c r="CM174" s="751"/>
      <c r="CN174" s="751"/>
      <c r="CO174" s="751"/>
      <c r="CP174" s="751"/>
      <c r="CQ174" s="751"/>
      <c r="CR174" s="751"/>
      <c r="CS174" s="751"/>
      <c r="CT174" s="751"/>
      <c r="CU174" s="751"/>
      <c r="CV174" s="751"/>
      <c r="CW174" s="751"/>
      <c r="CX174" s="751"/>
      <c r="CY174" s="751"/>
      <c r="CZ174" s="751"/>
      <c r="DA174" s="751"/>
      <c r="DB174" s="751"/>
      <c r="DC174" s="751"/>
      <c r="DD174" s="751"/>
      <c r="DE174" s="751"/>
      <c r="DF174" s="751"/>
      <c r="DG174" s="751"/>
      <c r="DH174" s="751"/>
      <c r="DI174" s="751"/>
      <c r="DJ174" s="751"/>
      <c r="DK174" s="751"/>
      <c r="DL174" s="751"/>
      <c r="DM174" s="751"/>
      <c r="DN174" s="751"/>
      <c r="DO174" s="751"/>
      <c r="DP174" s="751"/>
      <c r="DQ174" s="751"/>
      <c r="DR174" s="751"/>
      <c r="DS174" s="751"/>
      <c r="DT174" s="751"/>
      <c r="DU174" s="751"/>
      <c r="DV174" s="751"/>
      <c r="DW174" s="751"/>
      <c r="DX174" s="751"/>
      <c r="DY174" s="751"/>
      <c r="DZ174" s="751"/>
      <c r="EA174" s="751"/>
      <c r="EB174" s="751"/>
      <c r="EC174" s="751"/>
      <c r="ED174" s="751"/>
      <c r="EE174" s="751"/>
      <c r="EF174" s="751"/>
      <c r="EG174" s="751"/>
      <c r="EH174" s="751"/>
      <c r="EI174" s="751"/>
      <c r="EJ174" s="751"/>
      <c r="EK174" s="751"/>
      <c r="EL174" s="751"/>
      <c r="EM174" s="751"/>
      <c r="EN174" s="751"/>
      <c r="EO174" s="751"/>
      <c r="EP174" s="751"/>
      <c r="EQ174" s="751"/>
      <c r="ER174" s="751"/>
      <c r="ES174" s="751"/>
      <c r="ET174" s="751"/>
      <c r="EU174" s="751"/>
      <c r="EV174" s="751"/>
      <c r="EW174" s="751"/>
      <c r="EX174" s="751"/>
      <c r="EY174" s="751"/>
      <c r="EZ174" s="751"/>
      <c r="FA174" s="751"/>
      <c r="FB174" s="751"/>
      <c r="FC174" s="751"/>
      <c r="FD174" s="751"/>
      <c r="FE174" s="751"/>
      <c r="FF174" s="751"/>
      <c r="FG174" s="751"/>
      <c r="FH174" s="751"/>
      <c r="FI174" s="751"/>
      <c r="FJ174" s="751"/>
      <c r="FK174" s="751"/>
      <c r="FL174" s="751"/>
      <c r="FM174" s="751"/>
      <c r="FN174" s="751"/>
      <c r="FO174" s="751"/>
      <c r="FP174" s="751"/>
      <c r="FQ174" s="751"/>
      <c r="FR174" s="751"/>
      <c r="FS174" s="751"/>
      <c r="FT174" s="751"/>
      <c r="FU174" s="751"/>
      <c r="FV174" s="751"/>
      <c r="FW174" s="751"/>
      <c r="FX174" s="751"/>
      <c r="FY174" s="751"/>
      <c r="FZ174" s="751"/>
      <c r="GA174" s="751"/>
      <c r="GB174" s="751"/>
      <c r="GC174" s="751"/>
      <c r="GD174" s="751"/>
      <c r="GE174" s="751"/>
      <c r="GF174" s="751"/>
      <c r="GG174" s="751"/>
      <c r="GH174" s="751"/>
      <c r="GI174" s="751"/>
      <c r="GJ174" s="751"/>
      <c r="GK174" s="751"/>
      <c r="GL174" s="751"/>
      <c r="GM174" s="751"/>
      <c r="GN174" s="751"/>
      <c r="GO174" s="751"/>
      <c r="GP174" s="751"/>
      <c r="GQ174" s="751"/>
      <c r="GR174" s="751"/>
      <c r="GS174" s="751"/>
      <c r="GT174" s="751"/>
      <c r="GU174" s="751"/>
      <c r="GV174" s="751"/>
      <c r="GW174" s="751"/>
      <c r="GX174" s="751"/>
      <c r="GY174" s="751"/>
      <c r="GZ174" s="751"/>
      <c r="HA174" s="751"/>
      <c r="HB174" s="751"/>
      <c r="HC174" s="751"/>
      <c r="HD174" s="751"/>
      <c r="HE174" s="751"/>
      <c r="HF174" s="751"/>
      <c r="HG174" s="751"/>
      <c r="HH174" s="751"/>
      <c r="HI174" s="751"/>
      <c r="HJ174" s="751"/>
      <c r="HK174" s="751"/>
      <c r="HL174" s="751"/>
      <c r="HM174" s="751"/>
      <c r="HN174" s="751"/>
      <c r="HO174" s="751"/>
      <c r="HP174" s="751"/>
      <c r="HQ174" s="751"/>
      <c r="HR174" s="751"/>
    </row>
    <row r="175" spans="1:226" s="456" customFormat="1">
      <c r="A175" s="997"/>
      <c r="B175" s="752" t="s">
        <v>255</v>
      </c>
      <c r="C175" s="667">
        <v>6</v>
      </c>
      <c r="D175" s="668" t="s">
        <v>429</v>
      </c>
      <c r="E175" s="466"/>
      <c r="F175" s="486">
        <f t="shared" si="5"/>
        <v>0</v>
      </c>
      <c r="G175" s="225"/>
      <c r="H175" s="225"/>
      <c r="I175" s="751"/>
      <c r="J175" s="751"/>
      <c r="K175" s="751"/>
      <c r="L175" s="751"/>
      <c r="M175" s="751"/>
      <c r="N175" s="751"/>
      <c r="O175" s="751"/>
      <c r="P175" s="751"/>
      <c r="Q175" s="751"/>
      <c r="R175" s="751"/>
      <c r="S175" s="751"/>
      <c r="T175" s="751"/>
      <c r="U175" s="751"/>
      <c r="V175" s="751"/>
      <c r="W175" s="751"/>
      <c r="X175" s="751"/>
      <c r="Y175" s="751"/>
      <c r="Z175" s="751"/>
      <c r="AA175" s="751"/>
      <c r="AB175" s="751"/>
      <c r="AC175" s="751"/>
      <c r="AD175" s="751"/>
      <c r="AE175" s="751"/>
      <c r="AF175" s="751"/>
      <c r="AG175" s="751"/>
      <c r="AH175" s="751"/>
      <c r="AI175" s="751"/>
      <c r="AJ175" s="751"/>
      <c r="AK175" s="751"/>
      <c r="AL175" s="751"/>
      <c r="AM175" s="751"/>
      <c r="AN175" s="751"/>
      <c r="AO175" s="751"/>
      <c r="AP175" s="751"/>
      <c r="AQ175" s="751"/>
      <c r="AR175" s="751"/>
      <c r="AS175" s="751"/>
      <c r="AT175" s="751"/>
      <c r="AU175" s="751"/>
      <c r="AV175" s="751"/>
      <c r="AW175" s="751"/>
      <c r="AX175" s="751"/>
      <c r="AY175" s="751"/>
      <c r="AZ175" s="751"/>
      <c r="BA175" s="751"/>
      <c r="BB175" s="751"/>
      <c r="BC175" s="751"/>
      <c r="BD175" s="751"/>
      <c r="BE175" s="751"/>
      <c r="BF175" s="751"/>
      <c r="BG175" s="751"/>
      <c r="BH175" s="751"/>
      <c r="BI175" s="751"/>
      <c r="BJ175" s="751"/>
      <c r="BK175" s="751"/>
      <c r="BL175" s="751"/>
      <c r="BM175" s="751"/>
      <c r="BN175" s="751"/>
      <c r="BO175" s="751"/>
      <c r="BP175" s="751"/>
      <c r="BQ175" s="751"/>
      <c r="BR175" s="751"/>
      <c r="BS175" s="751"/>
      <c r="BT175" s="751"/>
      <c r="BU175" s="751"/>
      <c r="BV175" s="751"/>
      <c r="BW175" s="751"/>
      <c r="BX175" s="751"/>
      <c r="BY175" s="751"/>
      <c r="BZ175" s="751"/>
      <c r="CA175" s="751"/>
      <c r="CB175" s="751"/>
      <c r="CC175" s="751"/>
      <c r="CD175" s="751"/>
      <c r="CE175" s="751"/>
      <c r="CF175" s="751"/>
      <c r="CG175" s="751"/>
      <c r="CH175" s="751"/>
      <c r="CI175" s="751"/>
      <c r="CJ175" s="751"/>
      <c r="CK175" s="751"/>
      <c r="CL175" s="751"/>
      <c r="CM175" s="751"/>
      <c r="CN175" s="751"/>
      <c r="CO175" s="751"/>
      <c r="CP175" s="751"/>
      <c r="CQ175" s="751"/>
      <c r="CR175" s="751"/>
      <c r="CS175" s="751"/>
      <c r="CT175" s="751"/>
      <c r="CU175" s="751"/>
      <c r="CV175" s="751"/>
      <c r="CW175" s="751"/>
      <c r="CX175" s="751"/>
      <c r="CY175" s="751"/>
      <c r="CZ175" s="751"/>
      <c r="DA175" s="751"/>
      <c r="DB175" s="751"/>
      <c r="DC175" s="751"/>
      <c r="DD175" s="751"/>
      <c r="DE175" s="751"/>
      <c r="DF175" s="751"/>
      <c r="DG175" s="751"/>
      <c r="DH175" s="751"/>
      <c r="DI175" s="751"/>
      <c r="DJ175" s="751"/>
      <c r="DK175" s="751"/>
      <c r="DL175" s="751"/>
      <c r="DM175" s="751"/>
      <c r="DN175" s="751"/>
      <c r="DO175" s="751"/>
      <c r="DP175" s="751"/>
      <c r="DQ175" s="751"/>
      <c r="DR175" s="751"/>
      <c r="DS175" s="751"/>
      <c r="DT175" s="751"/>
      <c r="DU175" s="751"/>
      <c r="DV175" s="751"/>
      <c r="DW175" s="751"/>
      <c r="DX175" s="751"/>
      <c r="DY175" s="751"/>
      <c r="DZ175" s="751"/>
      <c r="EA175" s="751"/>
      <c r="EB175" s="751"/>
      <c r="EC175" s="751"/>
      <c r="ED175" s="751"/>
      <c r="EE175" s="751"/>
      <c r="EF175" s="751"/>
      <c r="EG175" s="751"/>
      <c r="EH175" s="751"/>
      <c r="EI175" s="751"/>
      <c r="EJ175" s="751"/>
      <c r="EK175" s="751"/>
      <c r="EL175" s="751"/>
      <c r="EM175" s="751"/>
      <c r="EN175" s="751"/>
      <c r="EO175" s="751"/>
      <c r="EP175" s="751"/>
      <c r="EQ175" s="751"/>
      <c r="ER175" s="751"/>
      <c r="ES175" s="751"/>
      <c r="ET175" s="751"/>
      <c r="EU175" s="751"/>
      <c r="EV175" s="751"/>
      <c r="EW175" s="751"/>
      <c r="EX175" s="751"/>
      <c r="EY175" s="751"/>
      <c r="EZ175" s="751"/>
      <c r="FA175" s="751"/>
      <c r="FB175" s="751"/>
      <c r="FC175" s="751"/>
      <c r="FD175" s="751"/>
      <c r="FE175" s="751"/>
      <c r="FF175" s="751"/>
      <c r="FG175" s="751"/>
      <c r="FH175" s="751"/>
      <c r="FI175" s="751"/>
      <c r="FJ175" s="751"/>
      <c r="FK175" s="751"/>
      <c r="FL175" s="751"/>
      <c r="FM175" s="751"/>
      <c r="FN175" s="751"/>
      <c r="FO175" s="751"/>
      <c r="FP175" s="751"/>
      <c r="FQ175" s="751"/>
      <c r="FR175" s="751"/>
      <c r="FS175" s="751"/>
      <c r="FT175" s="751"/>
      <c r="FU175" s="751"/>
      <c r="FV175" s="751"/>
      <c r="FW175" s="751"/>
      <c r="FX175" s="751"/>
      <c r="FY175" s="751"/>
      <c r="FZ175" s="751"/>
      <c r="GA175" s="751"/>
      <c r="GB175" s="751"/>
      <c r="GC175" s="751"/>
      <c r="GD175" s="751"/>
      <c r="GE175" s="751"/>
      <c r="GF175" s="751"/>
      <c r="GG175" s="751"/>
      <c r="GH175" s="751"/>
      <c r="GI175" s="751"/>
      <c r="GJ175" s="751"/>
      <c r="GK175" s="751"/>
      <c r="GL175" s="751"/>
      <c r="GM175" s="751"/>
      <c r="GN175" s="751"/>
      <c r="GO175" s="751"/>
      <c r="GP175" s="751"/>
      <c r="GQ175" s="751"/>
      <c r="GR175" s="751"/>
      <c r="GS175" s="751"/>
      <c r="GT175" s="751"/>
      <c r="GU175" s="751"/>
      <c r="GV175" s="751"/>
      <c r="GW175" s="751"/>
      <c r="GX175" s="751"/>
      <c r="GY175" s="751"/>
      <c r="GZ175" s="751"/>
      <c r="HA175" s="751"/>
      <c r="HB175" s="751"/>
      <c r="HC175" s="751"/>
      <c r="HD175" s="751"/>
      <c r="HE175" s="751"/>
      <c r="HF175" s="751"/>
      <c r="HG175" s="751"/>
      <c r="HH175" s="751"/>
      <c r="HI175" s="751"/>
      <c r="HJ175" s="751"/>
      <c r="HK175" s="751"/>
      <c r="HL175" s="751"/>
      <c r="HM175" s="751"/>
      <c r="HN175" s="751"/>
      <c r="HO175" s="751"/>
      <c r="HP175" s="751"/>
      <c r="HQ175" s="751"/>
      <c r="HR175" s="751"/>
    </row>
    <row r="176" spans="1:226" s="456" customFormat="1">
      <c r="A176" s="997"/>
      <c r="B176" s="752" t="s">
        <v>256</v>
      </c>
      <c r="C176" s="667">
        <v>44.7</v>
      </c>
      <c r="D176" s="668" t="s">
        <v>429</v>
      </c>
      <c r="E176" s="466"/>
      <c r="F176" s="486">
        <f t="shared" si="5"/>
        <v>0</v>
      </c>
      <c r="G176" s="225"/>
      <c r="H176" s="225"/>
      <c r="I176" s="751"/>
      <c r="J176" s="751"/>
      <c r="K176" s="751"/>
      <c r="L176" s="751"/>
      <c r="M176" s="751"/>
      <c r="N176" s="751"/>
      <c r="O176" s="751"/>
      <c r="P176" s="751"/>
      <c r="Q176" s="751"/>
      <c r="R176" s="751"/>
      <c r="S176" s="751"/>
      <c r="T176" s="751"/>
      <c r="U176" s="751"/>
      <c r="V176" s="751"/>
      <c r="W176" s="751"/>
      <c r="X176" s="751"/>
      <c r="Y176" s="751"/>
      <c r="Z176" s="751"/>
      <c r="AA176" s="751"/>
      <c r="AB176" s="751"/>
      <c r="AC176" s="751"/>
      <c r="AD176" s="751"/>
      <c r="AE176" s="751"/>
      <c r="AF176" s="751"/>
      <c r="AG176" s="751"/>
      <c r="AH176" s="751"/>
      <c r="AI176" s="751"/>
      <c r="AJ176" s="751"/>
      <c r="AK176" s="751"/>
      <c r="AL176" s="751"/>
      <c r="AM176" s="751"/>
      <c r="AN176" s="751"/>
      <c r="AO176" s="751"/>
      <c r="AP176" s="751"/>
      <c r="AQ176" s="751"/>
      <c r="AR176" s="751"/>
      <c r="AS176" s="751"/>
      <c r="AT176" s="751"/>
      <c r="AU176" s="751"/>
      <c r="AV176" s="751"/>
      <c r="AW176" s="751"/>
      <c r="AX176" s="751"/>
      <c r="AY176" s="751"/>
      <c r="AZ176" s="751"/>
      <c r="BA176" s="751"/>
      <c r="BB176" s="751"/>
      <c r="BC176" s="751"/>
      <c r="BD176" s="751"/>
      <c r="BE176" s="751"/>
      <c r="BF176" s="751"/>
      <c r="BG176" s="751"/>
      <c r="BH176" s="751"/>
      <c r="BI176" s="751"/>
      <c r="BJ176" s="751"/>
      <c r="BK176" s="751"/>
      <c r="BL176" s="751"/>
      <c r="BM176" s="751"/>
      <c r="BN176" s="751"/>
      <c r="BO176" s="751"/>
      <c r="BP176" s="751"/>
      <c r="BQ176" s="751"/>
      <c r="BR176" s="751"/>
      <c r="BS176" s="751"/>
      <c r="BT176" s="751"/>
      <c r="BU176" s="751"/>
      <c r="BV176" s="751"/>
      <c r="BW176" s="751"/>
      <c r="BX176" s="751"/>
      <c r="BY176" s="751"/>
      <c r="BZ176" s="751"/>
      <c r="CA176" s="751"/>
      <c r="CB176" s="751"/>
      <c r="CC176" s="751"/>
      <c r="CD176" s="751"/>
      <c r="CE176" s="751"/>
      <c r="CF176" s="751"/>
      <c r="CG176" s="751"/>
      <c r="CH176" s="751"/>
      <c r="CI176" s="751"/>
      <c r="CJ176" s="751"/>
      <c r="CK176" s="751"/>
      <c r="CL176" s="751"/>
      <c r="CM176" s="751"/>
      <c r="CN176" s="751"/>
      <c r="CO176" s="751"/>
      <c r="CP176" s="751"/>
      <c r="CQ176" s="751"/>
      <c r="CR176" s="751"/>
      <c r="CS176" s="751"/>
      <c r="CT176" s="751"/>
      <c r="CU176" s="751"/>
      <c r="CV176" s="751"/>
      <c r="CW176" s="751"/>
      <c r="CX176" s="751"/>
      <c r="CY176" s="751"/>
      <c r="CZ176" s="751"/>
      <c r="DA176" s="751"/>
      <c r="DB176" s="751"/>
      <c r="DC176" s="751"/>
      <c r="DD176" s="751"/>
      <c r="DE176" s="751"/>
      <c r="DF176" s="751"/>
      <c r="DG176" s="751"/>
      <c r="DH176" s="751"/>
      <c r="DI176" s="751"/>
      <c r="DJ176" s="751"/>
      <c r="DK176" s="751"/>
      <c r="DL176" s="751"/>
      <c r="DM176" s="751"/>
      <c r="DN176" s="751"/>
      <c r="DO176" s="751"/>
      <c r="DP176" s="751"/>
      <c r="DQ176" s="751"/>
      <c r="DR176" s="751"/>
      <c r="DS176" s="751"/>
      <c r="DT176" s="751"/>
      <c r="DU176" s="751"/>
      <c r="DV176" s="751"/>
      <c r="DW176" s="751"/>
      <c r="DX176" s="751"/>
      <c r="DY176" s="751"/>
      <c r="DZ176" s="751"/>
      <c r="EA176" s="751"/>
      <c r="EB176" s="751"/>
      <c r="EC176" s="751"/>
      <c r="ED176" s="751"/>
      <c r="EE176" s="751"/>
      <c r="EF176" s="751"/>
      <c r="EG176" s="751"/>
      <c r="EH176" s="751"/>
      <c r="EI176" s="751"/>
      <c r="EJ176" s="751"/>
      <c r="EK176" s="751"/>
      <c r="EL176" s="751"/>
      <c r="EM176" s="751"/>
      <c r="EN176" s="751"/>
      <c r="EO176" s="751"/>
      <c r="EP176" s="751"/>
      <c r="EQ176" s="751"/>
      <c r="ER176" s="751"/>
      <c r="ES176" s="751"/>
      <c r="ET176" s="751"/>
      <c r="EU176" s="751"/>
      <c r="EV176" s="751"/>
      <c r="EW176" s="751"/>
      <c r="EX176" s="751"/>
      <c r="EY176" s="751"/>
      <c r="EZ176" s="751"/>
      <c r="FA176" s="751"/>
      <c r="FB176" s="751"/>
      <c r="FC176" s="751"/>
      <c r="FD176" s="751"/>
      <c r="FE176" s="751"/>
      <c r="FF176" s="751"/>
      <c r="FG176" s="751"/>
      <c r="FH176" s="751"/>
      <c r="FI176" s="751"/>
      <c r="FJ176" s="751"/>
      <c r="FK176" s="751"/>
      <c r="FL176" s="751"/>
      <c r="FM176" s="751"/>
      <c r="FN176" s="751"/>
      <c r="FO176" s="751"/>
      <c r="FP176" s="751"/>
      <c r="FQ176" s="751"/>
      <c r="FR176" s="751"/>
      <c r="FS176" s="751"/>
      <c r="FT176" s="751"/>
      <c r="FU176" s="751"/>
      <c r="FV176" s="751"/>
      <c r="FW176" s="751"/>
      <c r="FX176" s="751"/>
      <c r="FY176" s="751"/>
      <c r="FZ176" s="751"/>
      <c r="GA176" s="751"/>
      <c r="GB176" s="751"/>
      <c r="GC176" s="751"/>
      <c r="GD176" s="751"/>
      <c r="GE176" s="751"/>
      <c r="GF176" s="751"/>
      <c r="GG176" s="751"/>
      <c r="GH176" s="751"/>
      <c r="GI176" s="751"/>
      <c r="GJ176" s="751"/>
      <c r="GK176" s="751"/>
      <c r="GL176" s="751"/>
      <c r="GM176" s="751"/>
      <c r="GN176" s="751"/>
      <c r="GO176" s="751"/>
      <c r="GP176" s="751"/>
      <c r="GQ176" s="751"/>
      <c r="GR176" s="751"/>
      <c r="GS176" s="751"/>
      <c r="GT176" s="751"/>
      <c r="GU176" s="751"/>
      <c r="GV176" s="751"/>
      <c r="GW176" s="751"/>
      <c r="GX176" s="751"/>
      <c r="GY176" s="751"/>
      <c r="GZ176" s="751"/>
      <c r="HA176" s="751"/>
      <c r="HB176" s="751"/>
      <c r="HC176" s="751"/>
      <c r="HD176" s="751"/>
      <c r="HE176" s="751"/>
      <c r="HF176" s="751"/>
      <c r="HG176" s="751"/>
      <c r="HH176" s="751"/>
      <c r="HI176" s="751"/>
      <c r="HJ176" s="751"/>
      <c r="HK176" s="751"/>
      <c r="HL176" s="751"/>
      <c r="HM176" s="751"/>
      <c r="HN176" s="751"/>
      <c r="HO176" s="751"/>
      <c r="HP176" s="751"/>
      <c r="HQ176" s="751"/>
      <c r="HR176" s="751"/>
    </row>
    <row r="177" spans="1:226" s="456" customFormat="1" ht="25.5">
      <c r="A177" s="977" t="s">
        <v>645</v>
      </c>
      <c r="B177" s="753" t="s">
        <v>257</v>
      </c>
      <c r="C177" s="754"/>
      <c r="D177" s="755"/>
      <c r="E177" s="489"/>
      <c r="F177" s="486"/>
      <c r="G177" s="225"/>
      <c r="H177" s="225"/>
      <c r="I177" s="751"/>
      <c r="J177" s="751"/>
      <c r="K177" s="751"/>
      <c r="L177" s="751"/>
      <c r="M177" s="751"/>
      <c r="N177" s="751"/>
      <c r="O177" s="751"/>
      <c r="P177" s="751"/>
      <c r="Q177" s="751"/>
      <c r="R177" s="751"/>
      <c r="S177" s="751"/>
      <c r="T177" s="751"/>
      <c r="U177" s="751"/>
      <c r="V177" s="751"/>
      <c r="W177" s="751"/>
      <c r="X177" s="751"/>
      <c r="Y177" s="751"/>
      <c r="Z177" s="751"/>
      <c r="AA177" s="751"/>
      <c r="AB177" s="751"/>
      <c r="AC177" s="751"/>
      <c r="AD177" s="751"/>
      <c r="AE177" s="751"/>
      <c r="AF177" s="751"/>
      <c r="AG177" s="751"/>
      <c r="AH177" s="751"/>
      <c r="AI177" s="751"/>
      <c r="AJ177" s="751"/>
      <c r="AK177" s="751"/>
      <c r="AL177" s="751"/>
      <c r="AM177" s="751"/>
      <c r="AN177" s="751"/>
      <c r="AO177" s="751"/>
      <c r="AP177" s="751"/>
      <c r="AQ177" s="751"/>
      <c r="AR177" s="751"/>
      <c r="AS177" s="751"/>
      <c r="AT177" s="751"/>
      <c r="AU177" s="751"/>
      <c r="AV177" s="751"/>
      <c r="AW177" s="751"/>
      <c r="AX177" s="751"/>
      <c r="AY177" s="751"/>
      <c r="AZ177" s="751"/>
      <c r="BA177" s="751"/>
      <c r="BB177" s="751"/>
      <c r="BC177" s="751"/>
      <c r="BD177" s="751"/>
      <c r="BE177" s="751"/>
      <c r="BF177" s="751"/>
      <c r="BG177" s="751"/>
      <c r="BH177" s="751"/>
      <c r="BI177" s="751"/>
      <c r="BJ177" s="751"/>
      <c r="BK177" s="751"/>
      <c r="BL177" s="751"/>
      <c r="BM177" s="751"/>
      <c r="BN177" s="751"/>
      <c r="BO177" s="751"/>
      <c r="BP177" s="751"/>
      <c r="BQ177" s="751"/>
      <c r="BR177" s="751"/>
      <c r="BS177" s="751"/>
      <c r="BT177" s="751"/>
      <c r="BU177" s="751"/>
      <c r="BV177" s="751"/>
      <c r="BW177" s="751"/>
      <c r="BX177" s="751"/>
      <c r="BY177" s="751"/>
      <c r="BZ177" s="751"/>
      <c r="CA177" s="751"/>
      <c r="CB177" s="751"/>
      <c r="CC177" s="751"/>
      <c r="CD177" s="751"/>
      <c r="CE177" s="751"/>
      <c r="CF177" s="751"/>
      <c r="CG177" s="751"/>
      <c r="CH177" s="751"/>
      <c r="CI177" s="751"/>
      <c r="CJ177" s="751"/>
      <c r="CK177" s="751"/>
      <c r="CL177" s="751"/>
      <c r="CM177" s="751"/>
      <c r="CN177" s="751"/>
      <c r="CO177" s="751"/>
      <c r="CP177" s="751"/>
      <c r="CQ177" s="751"/>
      <c r="CR177" s="751"/>
      <c r="CS177" s="751"/>
      <c r="CT177" s="751"/>
      <c r="CU177" s="751"/>
      <c r="CV177" s="751"/>
      <c r="CW177" s="751"/>
      <c r="CX177" s="751"/>
      <c r="CY177" s="751"/>
      <c r="CZ177" s="751"/>
      <c r="DA177" s="751"/>
      <c r="DB177" s="751"/>
      <c r="DC177" s="751"/>
      <c r="DD177" s="751"/>
      <c r="DE177" s="751"/>
      <c r="DF177" s="751"/>
      <c r="DG177" s="751"/>
      <c r="DH177" s="751"/>
      <c r="DI177" s="751"/>
      <c r="DJ177" s="751"/>
      <c r="DK177" s="751"/>
      <c r="DL177" s="751"/>
      <c r="DM177" s="751"/>
      <c r="DN177" s="751"/>
      <c r="DO177" s="751"/>
      <c r="DP177" s="751"/>
      <c r="DQ177" s="751"/>
      <c r="DR177" s="751"/>
      <c r="DS177" s="751"/>
      <c r="DT177" s="751"/>
      <c r="DU177" s="751"/>
      <c r="DV177" s="751"/>
      <c r="DW177" s="751"/>
      <c r="DX177" s="751"/>
      <c r="DY177" s="751"/>
      <c r="DZ177" s="751"/>
      <c r="EA177" s="751"/>
      <c r="EB177" s="751"/>
      <c r="EC177" s="751"/>
      <c r="ED177" s="751"/>
      <c r="EE177" s="751"/>
      <c r="EF177" s="751"/>
      <c r="EG177" s="751"/>
      <c r="EH177" s="751"/>
      <c r="EI177" s="751"/>
      <c r="EJ177" s="751"/>
      <c r="EK177" s="751"/>
      <c r="EL177" s="751"/>
      <c r="EM177" s="751"/>
      <c r="EN177" s="751"/>
      <c r="EO177" s="751"/>
      <c r="EP177" s="751"/>
      <c r="EQ177" s="751"/>
      <c r="ER177" s="751"/>
      <c r="ES177" s="751"/>
      <c r="ET177" s="751"/>
      <c r="EU177" s="751"/>
      <c r="EV177" s="751"/>
      <c r="EW177" s="751"/>
      <c r="EX177" s="751"/>
      <c r="EY177" s="751"/>
      <c r="EZ177" s="751"/>
      <c r="FA177" s="751"/>
      <c r="FB177" s="751"/>
      <c r="FC177" s="751"/>
      <c r="FD177" s="751"/>
      <c r="FE177" s="751"/>
      <c r="FF177" s="751"/>
      <c r="FG177" s="751"/>
      <c r="FH177" s="751"/>
      <c r="FI177" s="751"/>
      <c r="FJ177" s="751"/>
      <c r="FK177" s="751"/>
      <c r="FL177" s="751"/>
      <c r="FM177" s="751"/>
      <c r="FN177" s="751"/>
      <c r="FO177" s="751"/>
      <c r="FP177" s="751"/>
      <c r="FQ177" s="751"/>
      <c r="FR177" s="751"/>
      <c r="FS177" s="751"/>
      <c r="FT177" s="751"/>
      <c r="FU177" s="751"/>
      <c r="FV177" s="751"/>
      <c r="FW177" s="751"/>
      <c r="FX177" s="751"/>
      <c r="FY177" s="751"/>
      <c r="FZ177" s="751"/>
      <c r="GA177" s="751"/>
      <c r="GB177" s="751"/>
      <c r="GC177" s="751"/>
      <c r="GD177" s="751"/>
      <c r="GE177" s="751"/>
      <c r="GF177" s="751"/>
      <c r="GG177" s="751"/>
      <c r="GH177" s="751"/>
      <c r="GI177" s="751"/>
      <c r="GJ177" s="751"/>
      <c r="GK177" s="751"/>
      <c r="GL177" s="751"/>
      <c r="GM177" s="751"/>
      <c r="GN177" s="751"/>
      <c r="GO177" s="751"/>
      <c r="GP177" s="751"/>
      <c r="GQ177" s="751"/>
      <c r="GR177" s="751"/>
      <c r="GS177" s="751"/>
      <c r="GT177" s="751"/>
      <c r="GU177" s="751"/>
      <c r="GV177" s="751"/>
      <c r="GW177" s="751"/>
      <c r="GX177" s="751"/>
      <c r="GY177" s="751"/>
      <c r="GZ177" s="751"/>
      <c r="HA177" s="751"/>
      <c r="HB177" s="751"/>
      <c r="HC177" s="751"/>
      <c r="HD177" s="751"/>
      <c r="HE177" s="751"/>
      <c r="HF177" s="751"/>
      <c r="HG177" s="751"/>
      <c r="HH177" s="751"/>
      <c r="HI177" s="751"/>
      <c r="HJ177" s="751"/>
      <c r="HK177" s="751"/>
      <c r="HL177" s="751"/>
      <c r="HM177" s="751"/>
      <c r="HN177" s="751"/>
      <c r="HO177" s="751"/>
      <c r="HP177" s="751"/>
      <c r="HQ177" s="751"/>
      <c r="HR177" s="751"/>
    </row>
    <row r="178" spans="1:226" s="456" customFormat="1">
      <c r="A178" s="977"/>
      <c r="B178" s="756" t="s">
        <v>258</v>
      </c>
      <c r="C178" s="667">
        <v>17.8</v>
      </c>
      <c r="D178" s="757" t="s">
        <v>429</v>
      </c>
      <c r="E178" s="490"/>
      <c r="F178" s="486">
        <f>C178*E178</f>
        <v>0</v>
      </c>
      <c r="G178" s="225"/>
      <c r="H178" s="225"/>
      <c r="I178" s="751"/>
      <c r="J178" s="751"/>
      <c r="K178" s="751"/>
      <c r="L178" s="751"/>
      <c r="M178" s="751"/>
      <c r="N178" s="751"/>
      <c r="O178" s="751"/>
      <c r="P178" s="751"/>
      <c r="Q178" s="751"/>
      <c r="R178" s="751"/>
      <c r="S178" s="751"/>
      <c r="T178" s="751"/>
      <c r="U178" s="751"/>
      <c r="V178" s="751"/>
      <c r="W178" s="751"/>
      <c r="X178" s="751"/>
      <c r="Y178" s="751"/>
      <c r="Z178" s="751"/>
      <c r="AA178" s="751"/>
      <c r="AB178" s="751"/>
      <c r="AC178" s="751"/>
      <c r="AD178" s="751"/>
      <c r="AE178" s="751"/>
      <c r="AF178" s="751"/>
      <c r="AG178" s="751"/>
      <c r="AH178" s="751"/>
      <c r="AI178" s="751"/>
      <c r="AJ178" s="751"/>
      <c r="AK178" s="751"/>
      <c r="AL178" s="751"/>
      <c r="AM178" s="751"/>
      <c r="AN178" s="751"/>
      <c r="AO178" s="751"/>
      <c r="AP178" s="751"/>
      <c r="AQ178" s="751"/>
      <c r="AR178" s="751"/>
      <c r="AS178" s="751"/>
      <c r="AT178" s="751"/>
      <c r="AU178" s="751"/>
      <c r="AV178" s="751"/>
      <c r="AW178" s="751"/>
      <c r="AX178" s="751"/>
      <c r="AY178" s="751"/>
      <c r="AZ178" s="751"/>
      <c r="BA178" s="751"/>
      <c r="BB178" s="751"/>
      <c r="BC178" s="751"/>
      <c r="BD178" s="751"/>
      <c r="BE178" s="751"/>
      <c r="BF178" s="751"/>
      <c r="BG178" s="751"/>
      <c r="BH178" s="751"/>
      <c r="BI178" s="751"/>
      <c r="BJ178" s="751"/>
      <c r="BK178" s="751"/>
      <c r="BL178" s="751"/>
      <c r="BM178" s="751"/>
      <c r="BN178" s="751"/>
      <c r="BO178" s="751"/>
      <c r="BP178" s="751"/>
      <c r="BQ178" s="751"/>
      <c r="BR178" s="751"/>
      <c r="BS178" s="751"/>
      <c r="BT178" s="751"/>
      <c r="BU178" s="751"/>
      <c r="BV178" s="751"/>
      <c r="BW178" s="751"/>
      <c r="BX178" s="751"/>
      <c r="BY178" s="751"/>
      <c r="BZ178" s="751"/>
      <c r="CA178" s="751"/>
      <c r="CB178" s="751"/>
      <c r="CC178" s="751"/>
      <c r="CD178" s="751"/>
      <c r="CE178" s="751"/>
      <c r="CF178" s="751"/>
      <c r="CG178" s="751"/>
      <c r="CH178" s="751"/>
      <c r="CI178" s="751"/>
      <c r="CJ178" s="751"/>
      <c r="CK178" s="751"/>
      <c r="CL178" s="751"/>
      <c r="CM178" s="751"/>
      <c r="CN178" s="751"/>
      <c r="CO178" s="751"/>
      <c r="CP178" s="751"/>
      <c r="CQ178" s="751"/>
      <c r="CR178" s="751"/>
      <c r="CS178" s="751"/>
      <c r="CT178" s="751"/>
      <c r="CU178" s="751"/>
      <c r="CV178" s="751"/>
      <c r="CW178" s="751"/>
      <c r="CX178" s="751"/>
      <c r="CY178" s="751"/>
      <c r="CZ178" s="751"/>
      <c r="DA178" s="751"/>
      <c r="DB178" s="751"/>
      <c r="DC178" s="751"/>
      <c r="DD178" s="751"/>
      <c r="DE178" s="751"/>
      <c r="DF178" s="751"/>
      <c r="DG178" s="751"/>
      <c r="DH178" s="751"/>
      <c r="DI178" s="751"/>
      <c r="DJ178" s="751"/>
      <c r="DK178" s="751"/>
      <c r="DL178" s="751"/>
      <c r="DM178" s="751"/>
      <c r="DN178" s="751"/>
      <c r="DO178" s="751"/>
      <c r="DP178" s="751"/>
      <c r="DQ178" s="751"/>
      <c r="DR178" s="751"/>
      <c r="DS178" s="751"/>
      <c r="DT178" s="751"/>
      <c r="DU178" s="751"/>
      <c r="DV178" s="751"/>
      <c r="DW178" s="751"/>
      <c r="DX178" s="751"/>
      <c r="DY178" s="751"/>
      <c r="DZ178" s="751"/>
      <c r="EA178" s="751"/>
      <c r="EB178" s="751"/>
      <c r="EC178" s="751"/>
      <c r="ED178" s="751"/>
      <c r="EE178" s="751"/>
      <c r="EF178" s="751"/>
      <c r="EG178" s="751"/>
      <c r="EH178" s="751"/>
      <c r="EI178" s="751"/>
      <c r="EJ178" s="751"/>
      <c r="EK178" s="751"/>
      <c r="EL178" s="751"/>
      <c r="EM178" s="751"/>
      <c r="EN178" s="751"/>
      <c r="EO178" s="751"/>
      <c r="EP178" s="751"/>
      <c r="EQ178" s="751"/>
      <c r="ER178" s="751"/>
      <c r="ES178" s="751"/>
      <c r="ET178" s="751"/>
      <c r="EU178" s="751"/>
      <c r="EV178" s="751"/>
      <c r="EW178" s="751"/>
      <c r="EX178" s="751"/>
      <c r="EY178" s="751"/>
      <c r="EZ178" s="751"/>
      <c r="FA178" s="751"/>
      <c r="FB178" s="751"/>
      <c r="FC178" s="751"/>
      <c r="FD178" s="751"/>
      <c r="FE178" s="751"/>
      <c r="FF178" s="751"/>
      <c r="FG178" s="751"/>
      <c r="FH178" s="751"/>
      <c r="FI178" s="751"/>
      <c r="FJ178" s="751"/>
      <c r="FK178" s="751"/>
      <c r="FL178" s="751"/>
      <c r="FM178" s="751"/>
      <c r="FN178" s="751"/>
      <c r="FO178" s="751"/>
      <c r="FP178" s="751"/>
      <c r="FQ178" s="751"/>
      <c r="FR178" s="751"/>
      <c r="FS178" s="751"/>
      <c r="FT178" s="751"/>
      <c r="FU178" s="751"/>
      <c r="FV178" s="751"/>
      <c r="FW178" s="751"/>
      <c r="FX178" s="751"/>
      <c r="FY178" s="751"/>
      <c r="FZ178" s="751"/>
      <c r="GA178" s="751"/>
      <c r="GB178" s="751"/>
      <c r="GC178" s="751"/>
      <c r="GD178" s="751"/>
      <c r="GE178" s="751"/>
      <c r="GF178" s="751"/>
      <c r="GG178" s="751"/>
      <c r="GH178" s="751"/>
      <c r="GI178" s="751"/>
      <c r="GJ178" s="751"/>
      <c r="GK178" s="751"/>
      <c r="GL178" s="751"/>
      <c r="GM178" s="751"/>
      <c r="GN178" s="751"/>
      <c r="GO178" s="751"/>
      <c r="GP178" s="751"/>
      <c r="GQ178" s="751"/>
      <c r="GR178" s="751"/>
      <c r="GS178" s="751"/>
      <c r="GT178" s="751"/>
      <c r="GU178" s="751"/>
      <c r="GV178" s="751"/>
      <c r="GW178" s="751"/>
      <c r="GX178" s="751"/>
      <c r="GY178" s="751"/>
      <c r="GZ178" s="751"/>
      <c r="HA178" s="751"/>
      <c r="HB178" s="751"/>
      <c r="HC178" s="751"/>
      <c r="HD178" s="751"/>
      <c r="HE178" s="751"/>
      <c r="HF178" s="751"/>
      <c r="HG178" s="751"/>
      <c r="HH178" s="751"/>
      <c r="HI178" s="751"/>
      <c r="HJ178" s="751"/>
      <c r="HK178" s="751"/>
      <c r="HL178" s="751"/>
      <c r="HM178" s="751"/>
      <c r="HN178" s="751"/>
      <c r="HO178" s="751"/>
      <c r="HP178" s="751"/>
      <c r="HQ178" s="751"/>
      <c r="HR178" s="751"/>
    </row>
    <row r="179" spans="1:226" s="456" customFormat="1">
      <c r="A179" s="977"/>
      <c r="B179" s="756" t="s">
        <v>259</v>
      </c>
      <c r="C179" s="667">
        <v>51.5</v>
      </c>
      <c r="D179" s="757" t="s">
        <v>429</v>
      </c>
      <c r="E179" s="490"/>
      <c r="F179" s="486">
        <f t="shared" si="5"/>
        <v>0</v>
      </c>
      <c r="G179" s="225"/>
      <c r="H179" s="225"/>
      <c r="I179" s="751"/>
      <c r="J179" s="751"/>
      <c r="K179" s="751"/>
      <c r="L179" s="751"/>
      <c r="M179" s="751"/>
      <c r="N179" s="751"/>
      <c r="O179" s="751"/>
      <c r="P179" s="751"/>
      <c r="Q179" s="751"/>
      <c r="R179" s="751"/>
      <c r="S179" s="751"/>
      <c r="T179" s="751"/>
      <c r="U179" s="751"/>
      <c r="V179" s="751"/>
      <c r="W179" s="751"/>
      <c r="X179" s="751"/>
      <c r="Y179" s="751"/>
      <c r="Z179" s="751"/>
      <c r="AA179" s="751"/>
      <c r="AB179" s="751"/>
      <c r="AC179" s="751"/>
      <c r="AD179" s="751"/>
      <c r="AE179" s="751"/>
      <c r="AF179" s="751"/>
      <c r="AG179" s="751"/>
      <c r="AH179" s="751"/>
      <c r="AI179" s="751"/>
      <c r="AJ179" s="751"/>
      <c r="AK179" s="751"/>
      <c r="AL179" s="751"/>
      <c r="AM179" s="751"/>
      <c r="AN179" s="751"/>
      <c r="AO179" s="751"/>
      <c r="AP179" s="751"/>
      <c r="AQ179" s="751"/>
      <c r="AR179" s="751"/>
      <c r="AS179" s="751"/>
      <c r="AT179" s="751"/>
      <c r="AU179" s="751"/>
      <c r="AV179" s="751"/>
      <c r="AW179" s="751"/>
      <c r="AX179" s="751"/>
      <c r="AY179" s="751"/>
      <c r="AZ179" s="751"/>
      <c r="BA179" s="751"/>
      <c r="BB179" s="751"/>
      <c r="BC179" s="751"/>
      <c r="BD179" s="751"/>
      <c r="BE179" s="751"/>
      <c r="BF179" s="751"/>
      <c r="BG179" s="751"/>
      <c r="BH179" s="751"/>
      <c r="BI179" s="751"/>
      <c r="BJ179" s="751"/>
      <c r="BK179" s="751"/>
      <c r="BL179" s="751"/>
      <c r="BM179" s="751"/>
      <c r="BN179" s="751"/>
      <c r="BO179" s="751"/>
      <c r="BP179" s="751"/>
      <c r="BQ179" s="751"/>
      <c r="BR179" s="751"/>
      <c r="BS179" s="751"/>
      <c r="BT179" s="751"/>
      <c r="BU179" s="751"/>
      <c r="BV179" s="751"/>
      <c r="BW179" s="751"/>
      <c r="BX179" s="751"/>
      <c r="BY179" s="751"/>
      <c r="BZ179" s="751"/>
      <c r="CA179" s="751"/>
      <c r="CB179" s="751"/>
      <c r="CC179" s="751"/>
      <c r="CD179" s="751"/>
      <c r="CE179" s="751"/>
      <c r="CF179" s="751"/>
      <c r="CG179" s="751"/>
      <c r="CH179" s="751"/>
      <c r="CI179" s="751"/>
      <c r="CJ179" s="751"/>
      <c r="CK179" s="751"/>
      <c r="CL179" s="751"/>
      <c r="CM179" s="751"/>
      <c r="CN179" s="751"/>
      <c r="CO179" s="751"/>
      <c r="CP179" s="751"/>
      <c r="CQ179" s="751"/>
      <c r="CR179" s="751"/>
      <c r="CS179" s="751"/>
      <c r="CT179" s="751"/>
      <c r="CU179" s="751"/>
      <c r="CV179" s="751"/>
      <c r="CW179" s="751"/>
      <c r="CX179" s="751"/>
      <c r="CY179" s="751"/>
      <c r="CZ179" s="751"/>
      <c r="DA179" s="751"/>
      <c r="DB179" s="751"/>
      <c r="DC179" s="751"/>
      <c r="DD179" s="751"/>
      <c r="DE179" s="751"/>
      <c r="DF179" s="751"/>
      <c r="DG179" s="751"/>
      <c r="DH179" s="751"/>
      <c r="DI179" s="751"/>
      <c r="DJ179" s="751"/>
      <c r="DK179" s="751"/>
      <c r="DL179" s="751"/>
      <c r="DM179" s="751"/>
      <c r="DN179" s="751"/>
      <c r="DO179" s="751"/>
      <c r="DP179" s="751"/>
      <c r="DQ179" s="751"/>
      <c r="DR179" s="751"/>
      <c r="DS179" s="751"/>
      <c r="DT179" s="751"/>
      <c r="DU179" s="751"/>
      <c r="DV179" s="751"/>
      <c r="DW179" s="751"/>
      <c r="DX179" s="751"/>
      <c r="DY179" s="751"/>
      <c r="DZ179" s="751"/>
      <c r="EA179" s="751"/>
      <c r="EB179" s="751"/>
      <c r="EC179" s="751"/>
      <c r="ED179" s="751"/>
      <c r="EE179" s="751"/>
      <c r="EF179" s="751"/>
      <c r="EG179" s="751"/>
      <c r="EH179" s="751"/>
      <c r="EI179" s="751"/>
      <c r="EJ179" s="751"/>
      <c r="EK179" s="751"/>
      <c r="EL179" s="751"/>
      <c r="EM179" s="751"/>
      <c r="EN179" s="751"/>
      <c r="EO179" s="751"/>
      <c r="EP179" s="751"/>
      <c r="EQ179" s="751"/>
      <c r="ER179" s="751"/>
      <c r="ES179" s="751"/>
      <c r="ET179" s="751"/>
      <c r="EU179" s="751"/>
      <c r="EV179" s="751"/>
      <c r="EW179" s="751"/>
      <c r="EX179" s="751"/>
      <c r="EY179" s="751"/>
      <c r="EZ179" s="751"/>
      <c r="FA179" s="751"/>
      <c r="FB179" s="751"/>
      <c r="FC179" s="751"/>
      <c r="FD179" s="751"/>
      <c r="FE179" s="751"/>
      <c r="FF179" s="751"/>
      <c r="FG179" s="751"/>
      <c r="FH179" s="751"/>
      <c r="FI179" s="751"/>
      <c r="FJ179" s="751"/>
      <c r="FK179" s="751"/>
      <c r="FL179" s="751"/>
      <c r="FM179" s="751"/>
      <c r="FN179" s="751"/>
      <c r="FO179" s="751"/>
      <c r="FP179" s="751"/>
      <c r="FQ179" s="751"/>
      <c r="FR179" s="751"/>
      <c r="FS179" s="751"/>
      <c r="FT179" s="751"/>
      <c r="FU179" s="751"/>
      <c r="FV179" s="751"/>
      <c r="FW179" s="751"/>
      <c r="FX179" s="751"/>
      <c r="FY179" s="751"/>
      <c r="FZ179" s="751"/>
      <c r="GA179" s="751"/>
      <c r="GB179" s="751"/>
      <c r="GC179" s="751"/>
      <c r="GD179" s="751"/>
      <c r="GE179" s="751"/>
      <c r="GF179" s="751"/>
      <c r="GG179" s="751"/>
      <c r="GH179" s="751"/>
      <c r="GI179" s="751"/>
      <c r="GJ179" s="751"/>
      <c r="GK179" s="751"/>
      <c r="GL179" s="751"/>
      <c r="GM179" s="751"/>
      <c r="GN179" s="751"/>
      <c r="GO179" s="751"/>
      <c r="GP179" s="751"/>
      <c r="GQ179" s="751"/>
      <c r="GR179" s="751"/>
      <c r="GS179" s="751"/>
      <c r="GT179" s="751"/>
      <c r="GU179" s="751"/>
      <c r="GV179" s="751"/>
      <c r="GW179" s="751"/>
      <c r="GX179" s="751"/>
      <c r="GY179" s="751"/>
      <c r="GZ179" s="751"/>
      <c r="HA179" s="751"/>
      <c r="HB179" s="751"/>
      <c r="HC179" s="751"/>
      <c r="HD179" s="751"/>
      <c r="HE179" s="751"/>
      <c r="HF179" s="751"/>
      <c r="HG179" s="751"/>
      <c r="HH179" s="751"/>
      <c r="HI179" s="751"/>
      <c r="HJ179" s="751"/>
      <c r="HK179" s="751"/>
      <c r="HL179" s="751"/>
      <c r="HM179" s="751"/>
      <c r="HN179" s="751"/>
      <c r="HO179" s="751"/>
      <c r="HP179" s="751"/>
      <c r="HQ179" s="751"/>
      <c r="HR179" s="751"/>
    </row>
    <row r="180" spans="1:226" s="456" customFormat="1" ht="76.5">
      <c r="A180" s="746" t="s">
        <v>260</v>
      </c>
      <c r="B180" s="666" t="s">
        <v>261</v>
      </c>
      <c r="C180" s="667">
        <v>1</v>
      </c>
      <c r="D180" s="668" t="s">
        <v>559</v>
      </c>
      <c r="E180" s="466"/>
      <c r="F180" s="486">
        <f t="shared" si="5"/>
        <v>0</v>
      </c>
      <c r="G180" s="225"/>
      <c r="H180" s="225"/>
      <c r="I180" s="751"/>
      <c r="J180" s="751"/>
      <c r="K180" s="751"/>
      <c r="L180" s="751"/>
      <c r="M180" s="751"/>
      <c r="N180" s="751"/>
      <c r="O180" s="751"/>
      <c r="P180" s="751"/>
      <c r="Q180" s="751"/>
      <c r="R180" s="751"/>
      <c r="S180" s="751"/>
      <c r="T180" s="751"/>
      <c r="U180" s="751"/>
      <c r="V180" s="751"/>
      <c r="W180" s="751"/>
      <c r="X180" s="751"/>
      <c r="Y180" s="751"/>
      <c r="Z180" s="751"/>
      <c r="AA180" s="751"/>
      <c r="AB180" s="751"/>
      <c r="AC180" s="751"/>
      <c r="AD180" s="751"/>
      <c r="AE180" s="751"/>
      <c r="AF180" s="751"/>
      <c r="AG180" s="751"/>
      <c r="AH180" s="751"/>
      <c r="AI180" s="751"/>
      <c r="AJ180" s="751"/>
      <c r="AK180" s="751"/>
      <c r="AL180" s="751"/>
      <c r="AM180" s="751"/>
      <c r="AN180" s="751"/>
      <c r="AO180" s="751"/>
      <c r="AP180" s="751"/>
      <c r="AQ180" s="751"/>
      <c r="AR180" s="751"/>
      <c r="AS180" s="751"/>
      <c r="AT180" s="751"/>
      <c r="AU180" s="751"/>
      <c r="AV180" s="751"/>
      <c r="AW180" s="751"/>
      <c r="AX180" s="751"/>
      <c r="AY180" s="751"/>
      <c r="AZ180" s="751"/>
      <c r="BA180" s="751"/>
      <c r="BB180" s="751"/>
      <c r="BC180" s="751"/>
      <c r="BD180" s="751"/>
      <c r="BE180" s="751"/>
      <c r="BF180" s="751"/>
      <c r="BG180" s="751"/>
      <c r="BH180" s="751"/>
      <c r="BI180" s="751"/>
      <c r="BJ180" s="751"/>
      <c r="BK180" s="751"/>
      <c r="BL180" s="751"/>
      <c r="BM180" s="751"/>
      <c r="BN180" s="751"/>
      <c r="BO180" s="751"/>
      <c r="BP180" s="751"/>
      <c r="BQ180" s="751"/>
      <c r="BR180" s="751"/>
      <c r="BS180" s="751"/>
      <c r="BT180" s="751"/>
      <c r="BU180" s="751"/>
      <c r="BV180" s="751"/>
      <c r="BW180" s="751"/>
      <c r="BX180" s="751"/>
      <c r="BY180" s="751"/>
      <c r="BZ180" s="751"/>
      <c r="CA180" s="751"/>
      <c r="CB180" s="751"/>
      <c r="CC180" s="751"/>
      <c r="CD180" s="751"/>
      <c r="CE180" s="751"/>
      <c r="CF180" s="751"/>
      <c r="CG180" s="751"/>
      <c r="CH180" s="751"/>
      <c r="CI180" s="751"/>
      <c r="CJ180" s="751"/>
      <c r="CK180" s="751"/>
      <c r="CL180" s="751"/>
      <c r="CM180" s="751"/>
      <c r="CN180" s="751"/>
      <c r="CO180" s="751"/>
      <c r="CP180" s="751"/>
      <c r="CQ180" s="751"/>
      <c r="CR180" s="751"/>
      <c r="CS180" s="751"/>
      <c r="CT180" s="751"/>
      <c r="CU180" s="751"/>
      <c r="CV180" s="751"/>
      <c r="CW180" s="751"/>
      <c r="CX180" s="751"/>
      <c r="CY180" s="751"/>
      <c r="CZ180" s="751"/>
      <c r="DA180" s="751"/>
      <c r="DB180" s="751"/>
      <c r="DC180" s="751"/>
      <c r="DD180" s="751"/>
      <c r="DE180" s="751"/>
      <c r="DF180" s="751"/>
      <c r="DG180" s="751"/>
      <c r="DH180" s="751"/>
      <c r="DI180" s="751"/>
      <c r="DJ180" s="751"/>
      <c r="DK180" s="751"/>
      <c r="DL180" s="751"/>
      <c r="DM180" s="751"/>
      <c r="DN180" s="751"/>
      <c r="DO180" s="751"/>
      <c r="DP180" s="751"/>
      <c r="DQ180" s="751"/>
      <c r="DR180" s="751"/>
      <c r="DS180" s="751"/>
      <c r="DT180" s="751"/>
      <c r="DU180" s="751"/>
      <c r="DV180" s="751"/>
      <c r="DW180" s="751"/>
      <c r="DX180" s="751"/>
      <c r="DY180" s="751"/>
      <c r="DZ180" s="751"/>
      <c r="EA180" s="751"/>
      <c r="EB180" s="751"/>
      <c r="EC180" s="751"/>
      <c r="ED180" s="751"/>
      <c r="EE180" s="751"/>
      <c r="EF180" s="751"/>
      <c r="EG180" s="751"/>
      <c r="EH180" s="751"/>
      <c r="EI180" s="751"/>
      <c r="EJ180" s="751"/>
      <c r="EK180" s="751"/>
      <c r="EL180" s="751"/>
      <c r="EM180" s="751"/>
      <c r="EN180" s="751"/>
      <c r="EO180" s="751"/>
      <c r="EP180" s="751"/>
      <c r="EQ180" s="751"/>
      <c r="ER180" s="751"/>
      <c r="ES180" s="751"/>
      <c r="ET180" s="751"/>
      <c r="EU180" s="751"/>
      <c r="EV180" s="751"/>
      <c r="EW180" s="751"/>
      <c r="EX180" s="751"/>
      <c r="EY180" s="751"/>
      <c r="EZ180" s="751"/>
      <c r="FA180" s="751"/>
      <c r="FB180" s="751"/>
      <c r="FC180" s="751"/>
      <c r="FD180" s="751"/>
      <c r="FE180" s="751"/>
      <c r="FF180" s="751"/>
      <c r="FG180" s="751"/>
      <c r="FH180" s="751"/>
      <c r="FI180" s="751"/>
      <c r="FJ180" s="751"/>
      <c r="FK180" s="751"/>
      <c r="FL180" s="751"/>
      <c r="FM180" s="751"/>
      <c r="FN180" s="751"/>
      <c r="FO180" s="751"/>
      <c r="FP180" s="751"/>
      <c r="FQ180" s="751"/>
      <c r="FR180" s="751"/>
      <c r="FS180" s="751"/>
      <c r="FT180" s="751"/>
      <c r="FU180" s="751"/>
      <c r="FV180" s="751"/>
      <c r="FW180" s="751"/>
      <c r="FX180" s="751"/>
      <c r="FY180" s="751"/>
      <c r="FZ180" s="751"/>
      <c r="GA180" s="751"/>
      <c r="GB180" s="751"/>
      <c r="GC180" s="751"/>
      <c r="GD180" s="751"/>
      <c r="GE180" s="751"/>
      <c r="GF180" s="751"/>
      <c r="GG180" s="751"/>
      <c r="GH180" s="751"/>
      <c r="GI180" s="751"/>
      <c r="GJ180" s="751"/>
      <c r="GK180" s="751"/>
      <c r="GL180" s="751"/>
      <c r="GM180" s="751"/>
      <c r="GN180" s="751"/>
      <c r="GO180" s="751"/>
      <c r="GP180" s="751"/>
      <c r="GQ180" s="751"/>
      <c r="GR180" s="751"/>
      <c r="GS180" s="751"/>
      <c r="GT180" s="751"/>
      <c r="GU180" s="751"/>
      <c r="GV180" s="751"/>
      <c r="GW180" s="751"/>
      <c r="GX180" s="751"/>
      <c r="GY180" s="751"/>
      <c r="GZ180" s="751"/>
      <c r="HA180" s="751"/>
      <c r="HB180" s="751"/>
      <c r="HC180" s="751"/>
      <c r="HD180" s="751"/>
      <c r="HE180" s="751"/>
      <c r="HF180" s="751"/>
      <c r="HG180" s="751"/>
      <c r="HH180" s="751"/>
      <c r="HI180" s="751"/>
      <c r="HJ180" s="751"/>
      <c r="HK180" s="751"/>
      <c r="HL180" s="751"/>
      <c r="HM180" s="751"/>
      <c r="HN180" s="751"/>
      <c r="HO180" s="751"/>
      <c r="HP180" s="751"/>
      <c r="HQ180" s="751"/>
      <c r="HR180" s="751"/>
    </row>
    <row r="181" spans="1:226" s="456" customFormat="1" ht="76.5">
      <c r="A181" s="746" t="s">
        <v>262</v>
      </c>
      <c r="B181" s="666" t="s">
        <v>263</v>
      </c>
      <c r="C181" s="667">
        <v>1</v>
      </c>
      <c r="D181" s="668" t="s">
        <v>559</v>
      </c>
      <c r="E181" s="466"/>
      <c r="F181" s="486">
        <f t="shared" si="5"/>
        <v>0</v>
      </c>
      <c r="G181" s="225"/>
      <c r="H181" s="225"/>
      <c r="I181" s="751"/>
      <c r="J181" s="751"/>
      <c r="K181" s="751"/>
      <c r="L181" s="751"/>
      <c r="M181" s="751"/>
      <c r="N181" s="751"/>
      <c r="O181" s="751"/>
      <c r="P181" s="751"/>
      <c r="Q181" s="751"/>
      <c r="R181" s="751"/>
      <c r="S181" s="751"/>
      <c r="T181" s="751"/>
      <c r="U181" s="751"/>
      <c r="V181" s="751"/>
      <c r="W181" s="751"/>
      <c r="X181" s="751"/>
      <c r="Y181" s="751"/>
      <c r="Z181" s="751"/>
      <c r="AA181" s="751"/>
      <c r="AB181" s="751"/>
      <c r="AC181" s="751"/>
      <c r="AD181" s="751"/>
      <c r="AE181" s="751"/>
      <c r="AF181" s="751"/>
      <c r="AG181" s="751"/>
      <c r="AH181" s="751"/>
      <c r="AI181" s="751"/>
      <c r="AJ181" s="751"/>
      <c r="AK181" s="751"/>
      <c r="AL181" s="751"/>
      <c r="AM181" s="751"/>
      <c r="AN181" s="751"/>
      <c r="AO181" s="751"/>
      <c r="AP181" s="751"/>
      <c r="AQ181" s="751"/>
      <c r="AR181" s="751"/>
      <c r="AS181" s="751"/>
      <c r="AT181" s="751"/>
      <c r="AU181" s="751"/>
      <c r="AV181" s="751"/>
      <c r="AW181" s="751"/>
      <c r="AX181" s="751"/>
      <c r="AY181" s="751"/>
      <c r="AZ181" s="751"/>
      <c r="BA181" s="751"/>
      <c r="BB181" s="751"/>
      <c r="BC181" s="751"/>
      <c r="BD181" s="751"/>
      <c r="BE181" s="751"/>
      <c r="BF181" s="751"/>
      <c r="BG181" s="751"/>
      <c r="BH181" s="751"/>
      <c r="BI181" s="751"/>
      <c r="BJ181" s="751"/>
      <c r="BK181" s="751"/>
      <c r="BL181" s="751"/>
      <c r="BM181" s="751"/>
      <c r="BN181" s="751"/>
      <c r="BO181" s="751"/>
      <c r="BP181" s="751"/>
      <c r="BQ181" s="751"/>
      <c r="BR181" s="751"/>
      <c r="BS181" s="751"/>
      <c r="BT181" s="751"/>
      <c r="BU181" s="751"/>
      <c r="BV181" s="751"/>
      <c r="BW181" s="751"/>
      <c r="BX181" s="751"/>
      <c r="BY181" s="751"/>
      <c r="BZ181" s="751"/>
      <c r="CA181" s="751"/>
      <c r="CB181" s="751"/>
      <c r="CC181" s="751"/>
      <c r="CD181" s="751"/>
      <c r="CE181" s="751"/>
      <c r="CF181" s="751"/>
      <c r="CG181" s="751"/>
      <c r="CH181" s="751"/>
      <c r="CI181" s="751"/>
      <c r="CJ181" s="751"/>
      <c r="CK181" s="751"/>
      <c r="CL181" s="751"/>
      <c r="CM181" s="751"/>
      <c r="CN181" s="751"/>
      <c r="CO181" s="751"/>
      <c r="CP181" s="751"/>
      <c r="CQ181" s="751"/>
      <c r="CR181" s="751"/>
      <c r="CS181" s="751"/>
      <c r="CT181" s="751"/>
      <c r="CU181" s="751"/>
      <c r="CV181" s="751"/>
      <c r="CW181" s="751"/>
      <c r="CX181" s="751"/>
      <c r="CY181" s="751"/>
      <c r="CZ181" s="751"/>
      <c r="DA181" s="751"/>
      <c r="DB181" s="751"/>
      <c r="DC181" s="751"/>
      <c r="DD181" s="751"/>
      <c r="DE181" s="751"/>
      <c r="DF181" s="751"/>
      <c r="DG181" s="751"/>
      <c r="DH181" s="751"/>
      <c r="DI181" s="751"/>
      <c r="DJ181" s="751"/>
      <c r="DK181" s="751"/>
      <c r="DL181" s="751"/>
      <c r="DM181" s="751"/>
      <c r="DN181" s="751"/>
      <c r="DO181" s="751"/>
      <c r="DP181" s="751"/>
      <c r="DQ181" s="751"/>
      <c r="DR181" s="751"/>
      <c r="DS181" s="751"/>
      <c r="DT181" s="751"/>
      <c r="DU181" s="751"/>
      <c r="DV181" s="751"/>
      <c r="DW181" s="751"/>
      <c r="DX181" s="751"/>
      <c r="DY181" s="751"/>
      <c r="DZ181" s="751"/>
      <c r="EA181" s="751"/>
      <c r="EB181" s="751"/>
      <c r="EC181" s="751"/>
      <c r="ED181" s="751"/>
      <c r="EE181" s="751"/>
      <c r="EF181" s="751"/>
      <c r="EG181" s="751"/>
      <c r="EH181" s="751"/>
      <c r="EI181" s="751"/>
      <c r="EJ181" s="751"/>
      <c r="EK181" s="751"/>
      <c r="EL181" s="751"/>
      <c r="EM181" s="751"/>
      <c r="EN181" s="751"/>
      <c r="EO181" s="751"/>
      <c r="EP181" s="751"/>
      <c r="EQ181" s="751"/>
      <c r="ER181" s="751"/>
      <c r="ES181" s="751"/>
      <c r="ET181" s="751"/>
      <c r="EU181" s="751"/>
      <c r="EV181" s="751"/>
      <c r="EW181" s="751"/>
      <c r="EX181" s="751"/>
      <c r="EY181" s="751"/>
      <c r="EZ181" s="751"/>
      <c r="FA181" s="751"/>
      <c r="FB181" s="751"/>
      <c r="FC181" s="751"/>
      <c r="FD181" s="751"/>
      <c r="FE181" s="751"/>
      <c r="FF181" s="751"/>
      <c r="FG181" s="751"/>
      <c r="FH181" s="751"/>
      <c r="FI181" s="751"/>
      <c r="FJ181" s="751"/>
      <c r="FK181" s="751"/>
      <c r="FL181" s="751"/>
      <c r="FM181" s="751"/>
      <c r="FN181" s="751"/>
      <c r="FO181" s="751"/>
      <c r="FP181" s="751"/>
      <c r="FQ181" s="751"/>
      <c r="FR181" s="751"/>
      <c r="FS181" s="751"/>
      <c r="FT181" s="751"/>
      <c r="FU181" s="751"/>
      <c r="FV181" s="751"/>
      <c r="FW181" s="751"/>
      <c r="FX181" s="751"/>
      <c r="FY181" s="751"/>
      <c r="FZ181" s="751"/>
      <c r="GA181" s="751"/>
      <c r="GB181" s="751"/>
      <c r="GC181" s="751"/>
      <c r="GD181" s="751"/>
      <c r="GE181" s="751"/>
      <c r="GF181" s="751"/>
      <c r="GG181" s="751"/>
      <c r="GH181" s="751"/>
      <c r="GI181" s="751"/>
      <c r="GJ181" s="751"/>
      <c r="GK181" s="751"/>
      <c r="GL181" s="751"/>
      <c r="GM181" s="751"/>
      <c r="GN181" s="751"/>
      <c r="GO181" s="751"/>
      <c r="GP181" s="751"/>
      <c r="GQ181" s="751"/>
      <c r="GR181" s="751"/>
      <c r="GS181" s="751"/>
      <c r="GT181" s="751"/>
      <c r="GU181" s="751"/>
      <c r="GV181" s="751"/>
      <c r="GW181" s="751"/>
      <c r="GX181" s="751"/>
      <c r="GY181" s="751"/>
      <c r="GZ181" s="751"/>
      <c r="HA181" s="751"/>
      <c r="HB181" s="751"/>
      <c r="HC181" s="751"/>
      <c r="HD181" s="751"/>
      <c r="HE181" s="751"/>
      <c r="HF181" s="751"/>
      <c r="HG181" s="751"/>
      <c r="HH181" s="751"/>
      <c r="HI181" s="751"/>
      <c r="HJ181" s="751"/>
      <c r="HK181" s="751"/>
      <c r="HL181" s="751"/>
      <c r="HM181" s="751"/>
      <c r="HN181" s="751"/>
      <c r="HO181" s="751"/>
      <c r="HP181" s="751"/>
      <c r="HQ181" s="751"/>
      <c r="HR181" s="751"/>
    </row>
    <row r="182" spans="1:226" s="456" customFormat="1" ht="76.5">
      <c r="A182" s="746" t="s">
        <v>264</v>
      </c>
      <c r="B182" s="666" t="s">
        <v>265</v>
      </c>
      <c r="C182" s="667">
        <v>2</v>
      </c>
      <c r="D182" s="668" t="s">
        <v>559</v>
      </c>
      <c r="E182" s="466"/>
      <c r="F182" s="486">
        <f t="shared" si="5"/>
        <v>0</v>
      </c>
      <c r="G182" s="225"/>
      <c r="H182" s="225"/>
      <c r="I182" s="751"/>
      <c r="J182" s="751"/>
      <c r="K182" s="751"/>
      <c r="L182" s="751"/>
      <c r="M182" s="751"/>
      <c r="N182" s="751"/>
      <c r="O182" s="751"/>
      <c r="P182" s="751"/>
      <c r="Q182" s="751"/>
      <c r="R182" s="751"/>
      <c r="S182" s="751"/>
      <c r="T182" s="751"/>
      <c r="U182" s="751"/>
      <c r="V182" s="751"/>
      <c r="W182" s="751"/>
      <c r="X182" s="751"/>
      <c r="Y182" s="751"/>
      <c r="Z182" s="751"/>
      <c r="AA182" s="751"/>
      <c r="AB182" s="751"/>
      <c r="AC182" s="751"/>
      <c r="AD182" s="751"/>
      <c r="AE182" s="751"/>
      <c r="AF182" s="751"/>
      <c r="AG182" s="751"/>
      <c r="AH182" s="751"/>
      <c r="AI182" s="751"/>
      <c r="AJ182" s="751"/>
      <c r="AK182" s="751"/>
      <c r="AL182" s="751"/>
      <c r="AM182" s="751"/>
      <c r="AN182" s="751"/>
      <c r="AO182" s="751"/>
      <c r="AP182" s="751"/>
      <c r="AQ182" s="751"/>
      <c r="AR182" s="751"/>
      <c r="AS182" s="751"/>
      <c r="AT182" s="751"/>
      <c r="AU182" s="751"/>
      <c r="AV182" s="751"/>
      <c r="AW182" s="751"/>
      <c r="AX182" s="751"/>
      <c r="AY182" s="751"/>
      <c r="AZ182" s="751"/>
      <c r="BA182" s="751"/>
      <c r="BB182" s="751"/>
      <c r="BC182" s="751"/>
      <c r="BD182" s="751"/>
      <c r="BE182" s="751"/>
      <c r="BF182" s="751"/>
      <c r="BG182" s="751"/>
      <c r="BH182" s="751"/>
      <c r="BI182" s="751"/>
      <c r="BJ182" s="751"/>
      <c r="BK182" s="751"/>
      <c r="BL182" s="751"/>
      <c r="BM182" s="751"/>
      <c r="BN182" s="751"/>
      <c r="BO182" s="751"/>
      <c r="BP182" s="751"/>
      <c r="BQ182" s="751"/>
      <c r="BR182" s="751"/>
      <c r="BS182" s="751"/>
      <c r="BT182" s="751"/>
      <c r="BU182" s="751"/>
      <c r="BV182" s="751"/>
      <c r="BW182" s="751"/>
      <c r="BX182" s="751"/>
      <c r="BY182" s="751"/>
      <c r="BZ182" s="751"/>
      <c r="CA182" s="751"/>
      <c r="CB182" s="751"/>
      <c r="CC182" s="751"/>
      <c r="CD182" s="751"/>
      <c r="CE182" s="751"/>
      <c r="CF182" s="751"/>
      <c r="CG182" s="751"/>
      <c r="CH182" s="751"/>
      <c r="CI182" s="751"/>
      <c r="CJ182" s="751"/>
      <c r="CK182" s="751"/>
      <c r="CL182" s="751"/>
      <c r="CM182" s="751"/>
      <c r="CN182" s="751"/>
      <c r="CO182" s="751"/>
      <c r="CP182" s="751"/>
      <c r="CQ182" s="751"/>
      <c r="CR182" s="751"/>
      <c r="CS182" s="751"/>
      <c r="CT182" s="751"/>
      <c r="CU182" s="751"/>
      <c r="CV182" s="751"/>
      <c r="CW182" s="751"/>
      <c r="CX182" s="751"/>
      <c r="CY182" s="751"/>
      <c r="CZ182" s="751"/>
      <c r="DA182" s="751"/>
      <c r="DB182" s="751"/>
      <c r="DC182" s="751"/>
      <c r="DD182" s="751"/>
      <c r="DE182" s="751"/>
      <c r="DF182" s="751"/>
      <c r="DG182" s="751"/>
      <c r="DH182" s="751"/>
      <c r="DI182" s="751"/>
      <c r="DJ182" s="751"/>
      <c r="DK182" s="751"/>
      <c r="DL182" s="751"/>
      <c r="DM182" s="751"/>
      <c r="DN182" s="751"/>
      <c r="DO182" s="751"/>
      <c r="DP182" s="751"/>
      <c r="DQ182" s="751"/>
      <c r="DR182" s="751"/>
      <c r="DS182" s="751"/>
      <c r="DT182" s="751"/>
      <c r="DU182" s="751"/>
      <c r="DV182" s="751"/>
      <c r="DW182" s="751"/>
      <c r="DX182" s="751"/>
      <c r="DY182" s="751"/>
      <c r="DZ182" s="751"/>
      <c r="EA182" s="751"/>
      <c r="EB182" s="751"/>
      <c r="EC182" s="751"/>
      <c r="ED182" s="751"/>
      <c r="EE182" s="751"/>
      <c r="EF182" s="751"/>
      <c r="EG182" s="751"/>
      <c r="EH182" s="751"/>
      <c r="EI182" s="751"/>
      <c r="EJ182" s="751"/>
      <c r="EK182" s="751"/>
      <c r="EL182" s="751"/>
      <c r="EM182" s="751"/>
      <c r="EN182" s="751"/>
      <c r="EO182" s="751"/>
      <c r="EP182" s="751"/>
      <c r="EQ182" s="751"/>
      <c r="ER182" s="751"/>
      <c r="ES182" s="751"/>
      <c r="ET182" s="751"/>
      <c r="EU182" s="751"/>
      <c r="EV182" s="751"/>
      <c r="EW182" s="751"/>
      <c r="EX182" s="751"/>
      <c r="EY182" s="751"/>
      <c r="EZ182" s="751"/>
      <c r="FA182" s="751"/>
      <c r="FB182" s="751"/>
      <c r="FC182" s="751"/>
      <c r="FD182" s="751"/>
      <c r="FE182" s="751"/>
      <c r="FF182" s="751"/>
      <c r="FG182" s="751"/>
      <c r="FH182" s="751"/>
      <c r="FI182" s="751"/>
      <c r="FJ182" s="751"/>
      <c r="FK182" s="751"/>
      <c r="FL182" s="751"/>
      <c r="FM182" s="751"/>
      <c r="FN182" s="751"/>
      <c r="FO182" s="751"/>
      <c r="FP182" s="751"/>
      <c r="FQ182" s="751"/>
      <c r="FR182" s="751"/>
      <c r="FS182" s="751"/>
      <c r="FT182" s="751"/>
      <c r="FU182" s="751"/>
      <c r="FV182" s="751"/>
      <c r="FW182" s="751"/>
      <c r="FX182" s="751"/>
      <c r="FY182" s="751"/>
      <c r="FZ182" s="751"/>
      <c r="GA182" s="751"/>
      <c r="GB182" s="751"/>
      <c r="GC182" s="751"/>
      <c r="GD182" s="751"/>
      <c r="GE182" s="751"/>
      <c r="GF182" s="751"/>
      <c r="GG182" s="751"/>
      <c r="GH182" s="751"/>
      <c r="GI182" s="751"/>
      <c r="GJ182" s="751"/>
      <c r="GK182" s="751"/>
      <c r="GL182" s="751"/>
      <c r="GM182" s="751"/>
      <c r="GN182" s="751"/>
      <c r="GO182" s="751"/>
      <c r="GP182" s="751"/>
      <c r="GQ182" s="751"/>
      <c r="GR182" s="751"/>
      <c r="GS182" s="751"/>
      <c r="GT182" s="751"/>
      <c r="GU182" s="751"/>
      <c r="GV182" s="751"/>
      <c r="GW182" s="751"/>
      <c r="GX182" s="751"/>
      <c r="GY182" s="751"/>
      <c r="GZ182" s="751"/>
      <c r="HA182" s="751"/>
      <c r="HB182" s="751"/>
      <c r="HC182" s="751"/>
      <c r="HD182" s="751"/>
      <c r="HE182" s="751"/>
      <c r="HF182" s="751"/>
      <c r="HG182" s="751"/>
      <c r="HH182" s="751"/>
      <c r="HI182" s="751"/>
      <c r="HJ182" s="751"/>
      <c r="HK182" s="751"/>
      <c r="HL182" s="751"/>
      <c r="HM182" s="751"/>
      <c r="HN182" s="751"/>
      <c r="HO182" s="751"/>
      <c r="HP182" s="751"/>
      <c r="HQ182" s="751"/>
      <c r="HR182" s="751"/>
    </row>
    <row r="183" spans="1:226" s="456" customFormat="1" ht="38.25">
      <c r="A183" s="746" t="s">
        <v>266</v>
      </c>
      <c r="B183" s="666" t="s">
        <v>267</v>
      </c>
      <c r="C183" s="667">
        <v>1</v>
      </c>
      <c r="D183" s="668" t="s">
        <v>559</v>
      </c>
      <c r="E183" s="466"/>
      <c r="F183" s="486">
        <f t="shared" si="5"/>
        <v>0</v>
      </c>
      <c r="G183" s="225"/>
      <c r="H183" s="225"/>
      <c r="I183" s="751"/>
      <c r="J183" s="751"/>
      <c r="K183" s="751"/>
      <c r="L183" s="751"/>
      <c r="M183" s="751"/>
      <c r="N183" s="751"/>
      <c r="O183" s="751"/>
      <c r="P183" s="751"/>
      <c r="Q183" s="751"/>
      <c r="R183" s="751"/>
      <c r="S183" s="751"/>
      <c r="T183" s="751"/>
      <c r="U183" s="751"/>
      <c r="V183" s="751"/>
      <c r="W183" s="751"/>
      <c r="X183" s="751"/>
      <c r="Y183" s="751"/>
      <c r="Z183" s="751"/>
      <c r="AA183" s="751"/>
      <c r="AB183" s="751"/>
      <c r="AC183" s="751"/>
      <c r="AD183" s="751"/>
      <c r="AE183" s="751"/>
      <c r="AF183" s="751"/>
      <c r="AG183" s="751"/>
      <c r="AH183" s="751"/>
      <c r="AI183" s="751"/>
      <c r="AJ183" s="751"/>
      <c r="AK183" s="751"/>
      <c r="AL183" s="751"/>
      <c r="AM183" s="751"/>
      <c r="AN183" s="751"/>
      <c r="AO183" s="751"/>
      <c r="AP183" s="751"/>
      <c r="AQ183" s="751"/>
      <c r="AR183" s="751"/>
      <c r="AS183" s="751"/>
      <c r="AT183" s="751"/>
      <c r="AU183" s="751"/>
      <c r="AV183" s="751"/>
      <c r="AW183" s="751"/>
      <c r="AX183" s="751"/>
      <c r="AY183" s="751"/>
      <c r="AZ183" s="751"/>
      <c r="BA183" s="751"/>
      <c r="BB183" s="751"/>
      <c r="BC183" s="751"/>
      <c r="BD183" s="751"/>
      <c r="BE183" s="751"/>
      <c r="BF183" s="751"/>
      <c r="BG183" s="751"/>
      <c r="BH183" s="751"/>
      <c r="BI183" s="751"/>
      <c r="BJ183" s="751"/>
      <c r="BK183" s="751"/>
      <c r="BL183" s="751"/>
      <c r="BM183" s="751"/>
      <c r="BN183" s="751"/>
      <c r="BO183" s="751"/>
      <c r="BP183" s="751"/>
      <c r="BQ183" s="751"/>
      <c r="BR183" s="751"/>
      <c r="BS183" s="751"/>
      <c r="BT183" s="751"/>
      <c r="BU183" s="751"/>
      <c r="BV183" s="751"/>
      <c r="BW183" s="751"/>
      <c r="BX183" s="751"/>
      <c r="BY183" s="751"/>
      <c r="BZ183" s="751"/>
      <c r="CA183" s="751"/>
      <c r="CB183" s="751"/>
      <c r="CC183" s="751"/>
      <c r="CD183" s="751"/>
      <c r="CE183" s="751"/>
      <c r="CF183" s="751"/>
      <c r="CG183" s="751"/>
      <c r="CH183" s="751"/>
      <c r="CI183" s="751"/>
      <c r="CJ183" s="751"/>
      <c r="CK183" s="751"/>
      <c r="CL183" s="751"/>
      <c r="CM183" s="751"/>
      <c r="CN183" s="751"/>
      <c r="CO183" s="751"/>
      <c r="CP183" s="751"/>
      <c r="CQ183" s="751"/>
      <c r="CR183" s="751"/>
      <c r="CS183" s="751"/>
      <c r="CT183" s="751"/>
      <c r="CU183" s="751"/>
      <c r="CV183" s="751"/>
      <c r="CW183" s="751"/>
      <c r="CX183" s="751"/>
      <c r="CY183" s="751"/>
      <c r="CZ183" s="751"/>
      <c r="DA183" s="751"/>
      <c r="DB183" s="751"/>
      <c r="DC183" s="751"/>
      <c r="DD183" s="751"/>
      <c r="DE183" s="751"/>
      <c r="DF183" s="751"/>
      <c r="DG183" s="751"/>
      <c r="DH183" s="751"/>
      <c r="DI183" s="751"/>
      <c r="DJ183" s="751"/>
      <c r="DK183" s="751"/>
      <c r="DL183" s="751"/>
      <c r="DM183" s="751"/>
      <c r="DN183" s="751"/>
      <c r="DO183" s="751"/>
      <c r="DP183" s="751"/>
      <c r="DQ183" s="751"/>
      <c r="DR183" s="751"/>
      <c r="DS183" s="751"/>
      <c r="DT183" s="751"/>
      <c r="DU183" s="751"/>
      <c r="DV183" s="751"/>
      <c r="DW183" s="751"/>
      <c r="DX183" s="751"/>
      <c r="DY183" s="751"/>
      <c r="DZ183" s="751"/>
      <c r="EA183" s="751"/>
      <c r="EB183" s="751"/>
      <c r="EC183" s="751"/>
      <c r="ED183" s="751"/>
      <c r="EE183" s="751"/>
      <c r="EF183" s="751"/>
      <c r="EG183" s="751"/>
      <c r="EH183" s="751"/>
      <c r="EI183" s="751"/>
      <c r="EJ183" s="751"/>
      <c r="EK183" s="751"/>
      <c r="EL183" s="751"/>
      <c r="EM183" s="751"/>
      <c r="EN183" s="751"/>
      <c r="EO183" s="751"/>
      <c r="EP183" s="751"/>
      <c r="EQ183" s="751"/>
      <c r="ER183" s="751"/>
      <c r="ES183" s="751"/>
      <c r="ET183" s="751"/>
      <c r="EU183" s="751"/>
      <c r="EV183" s="751"/>
      <c r="EW183" s="751"/>
      <c r="EX183" s="751"/>
      <c r="EY183" s="751"/>
      <c r="EZ183" s="751"/>
      <c r="FA183" s="751"/>
      <c r="FB183" s="751"/>
      <c r="FC183" s="751"/>
      <c r="FD183" s="751"/>
      <c r="FE183" s="751"/>
      <c r="FF183" s="751"/>
      <c r="FG183" s="751"/>
      <c r="FH183" s="751"/>
      <c r="FI183" s="751"/>
      <c r="FJ183" s="751"/>
      <c r="FK183" s="751"/>
      <c r="FL183" s="751"/>
      <c r="FM183" s="751"/>
      <c r="FN183" s="751"/>
      <c r="FO183" s="751"/>
      <c r="FP183" s="751"/>
      <c r="FQ183" s="751"/>
      <c r="FR183" s="751"/>
      <c r="FS183" s="751"/>
      <c r="FT183" s="751"/>
      <c r="FU183" s="751"/>
      <c r="FV183" s="751"/>
      <c r="FW183" s="751"/>
      <c r="FX183" s="751"/>
      <c r="FY183" s="751"/>
      <c r="FZ183" s="751"/>
      <c r="GA183" s="751"/>
      <c r="GB183" s="751"/>
      <c r="GC183" s="751"/>
      <c r="GD183" s="751"/>
      <c r="GE183" s="751"/>
      <c r="GF183" s="751"/>
      <c r="GG183" s="751"/>
      <c r="GH183" s="751"/>
      <c r="GI183" s="751"/>
      <c r="GJ183" s="751"/>
      <c r="GK183" s="751"/>
      <c r="GL183" s="751"/>
      <c r="GM183" s="751"/>
      <c r="GN183" s="751"/>
      <c r="GO183" s="751"/>
      <c r="GP183" s="751"/>
      <c r="GQ183" s="751"/>
      <c r="GR183" s="751"/>
      <c r="GS183" s="751"/>
      <c r="GT183" s="751"/>
      <c r="GU183" s="751"/>
      <c r="GV183" s="751"/>
      <c r="GW183" s="751"/>
      <c r="GX183" s="751"/>
      <c r="GY183" s="751"/>
      <c r="GZ183" s="751"/>
      <c r="HA183" s="751"/>
      <c r="HB183" s="751"/>
      <c r="HC183" s="751"/>
      <c r="HD183" s="751"/>
      <c r="HE183" s="751"/>
      <c r="HF183" s="751"/>
      <c r="HG183" s="751"/>
      <c r="HH183" s="751"/>
      <c r="HI183" s="751"/>
      <c r="HJ183" s="751"/>
      <c r="HK183" s="751"/>
      <c r="HL183" s="751"/>
      <c r="HM183" s="751"/>
      <c r="HN183" s="751"/>
      <c r="HO183" s="751"/>
      <c r="HP183" s="751"/>
      <c r="HQ183" s="751"/>
      <c r="HR183" s="751"/>
    </row>
    <row r="184" spans="1:226" s="456" customFormat="1" ht="38.25">
      <c r="A184" s="746" t="s">
        <v>268</v>
      </c>
      <c r="B184" s="666" t="s">
        <v>269</v>
      </c>
      <c r="C184" s="667">
        <v>1</v>
      </c>
      <c r="D184" s="668" t="s">
        <v>559</v>
      </c>
      <c r="E184" s="466"/>
      <c r="F184" s="486">
        <f>C184*E184</f>
        <v>0</v>
      </c>
      <c r="G184" s="225"/>
      <c r="H184" s="225"/>
      <c r="I184" s="751"/>
      <c r="J184" s="751"/>
      <c r="K184" s="751"/>
      <c r="L184" s="751"/>
      <c r="M184" s="751"/>
      <c r="N184" s="751"/>
      <c r="O184" s="751"/>
      <c r="P184" s="751"/>
      <c r="Q184" s="751"/>
      <c r="R184" s="751"/>
      <c r="S184" s="751"/>
      <c r="T184" s="751"/>
      <c r="U184" s="751"/>
      <c r="V184" s="751"/>
      <c r="W184" s="751"/>
      <c r="X184" s="751"/>
      <c r="Y184" s="751"/>
      <c r="Z184" s="751"/>
      <c r="AA184" s="751"/>
      <c r="AB184" s="751"/>
      <c r="AC184" s="751"/>
      <c r="AD184" s="751"/>
      <c r="AE184" s="751"/>
      <c r="AF184" s="751"/>
      <c r="AG184" s="751"/>
      <c r="AH184" s="751"/>
      <c r="AI184" s="751"/>
      <c r="AJ184" s="751"/>
      <c r="AK184" s="751"/>
      <c r="AL184" s="751"/>
      <c r="AM184" s="751"/>
      <c r="AN184" s="751"/>
      <c r="AO184" s="751"/>
      <c r="AP184" s="751"/>
      <c r="AQ184" s="751"/>
      <c r="AR184" s="751"/>
      <c r="AS184" s="751"/>
      <c r="AT184" s="751"/>
      <c r="AU184" s="751"/>
      <c r="AV184" s="751"/>
      <c r="AW184" s="751"/>
      <c r="AX184" s="751"/>
      <c r="AY184" s="751"/>
      <c r="AZ184" s="751"/>
      <c r="BA184" s="751"/>
      <c r="BB184" s="751"/>
      <c r="BC184" s="751"/>
      <c r="BD184" s="751"/>
      <c r="BE184" s="751"/>
      <c r="BF184" s="751"/>
      <c r="BG184" s="751"/>
      <c r="BH184" s="751"/>
      <c r="BI184" s="751"/>
      <c r="BJ184" s="751"/>
      <c r="BK184" s="751"/>
      <c r="BL184" s="751"/>
      <c r="BM184" s="751"/>
      <c r="BN184" s="751"/>
      <c r="BO184" s="751"/>
      <c r="BP184" s="751"/>
      <c r="BQ184" s="751"/>
      <c r="BR184" s="751"/>
      <c r="BS184" s="751"/>
      <c r="BT184" s="751"/>
      <c r="BU184" s="751"/>
      <c r="BV184" s="751"/>
      <c r="BW184" s="751"/>
      <c r="BX184" s="751"/>
      <c r="BY184" s="751"/>
      <c r="BZ184" s="751"/>
      <c r="CA184" s="751"/>
      <c r="CB184" s="751"/>
      <c r="CC184" s="751"/>
      <c r="CD184" s="751"/>
      <c r="CE184" s="751"/>
      <c r="CF184" s="751"/>
      <c r="CG184" s="751"/>
      <c r="CH184" s="751"/>
      <c r="CI184" s="751"/>
      <c r="CJ184" s="751"/>
      <c r="CK184" s="751"/>
      <c r="CL184" s="751"/>
      <c r="CM184" s="751"/>
      <c r="CN184" s="751"/>
      <c r="CO184" s="751"/>
      <c r="CP184" s="751"/>
      <c r="CQ184" s="751"/>
      <c r="CR184" s="751"/>
      <c r="CS184" s="751"/>
      <c r="CT184" s="751"/>
      <c r="CU184" s="751"/>
      <c r="CV184" s="751"/>
      <c r="CW184" s="751"/>
      <c r="CX184" s="751"/>
      <c r="CY184" s="751"/>
      <c r="CZ184" s="751"/>
      <c r="DA184" s="751"/>
      <c r="DB184" s="751"/>
      <c r="DC184" s="751"/>
      <c r="DD184" s="751"/>
      <c r="DE184" s="751"/>
      <c r="DF184" s="751"/>
      <c r="DG184" s="751"/>
      <c r="DH184" s="751"/>
      <c r="DI184" s="751"/>
      <c r="DJ184" s="751"/>
      <c r="DK184" s="751"/>
      <c r="DL184" s="751"/>
      <c r="DM184" s="751"/>
      <c r="DN184" s="751"/>
      <c r="DO184" s="751"/>
      <c r="DP184" s="751"/>
      <c r="DQ184" s="751"/>
      <c r="DR184" s="751"/>
      <c r="DS184" s="751"/>
      <c r="DT184" s="751"/>
      <c r="DU184" s="751"/>
      <c r="DV184" s="751"/>
      <c r="DW184" s="751"/>
      <c r="DX184" s="751"/>
      <c r="DY184" s="751"/>
      <c r="DZ184" s="751"/>
      <c r="EA184" s="751"/>
      <c r="EB184" s="751"/>
      <c r="EC184" s="751"/>
      <c r="ED184" s="751"/>
      <c r="EE184" s="751"/>
      <c r="EF184" s="751"/>
      <c r="EG184" s="751"/>
      <c r="EH184" s="751"/>
      <c r="EI184" s="751"/>
      <c r="EJ184" s="751"/>
      <c r="EK184" s="751"/>
      <c r="EL184" s="751"/>
      <c r="EM184" s="751"/>
      <c r="EN184" s="751"/>
      <c r="EO184" s="751"/>
      <c r="EP184" s="751"/>
      <c r="EQ184" s="751"/>
      <c r="ER184" s="751"/>
      <c r="ES184" s="751"/>
      <c r="ET184" s="751"/>
      <c r="EU184" s="751"/>
      <c r="EV184" s="751"/>
      <c r="EW184" s="751"/>
      <c r="EX184" s="751"/>
      <c r="EY184" s="751"/>
      <c r="EZ184" s="751"/>
      <c r="FA184" s="751"/>
      <c r="FB184" s="751"/>
      <c r="FC184" s="751"/>
      <c r="FD184" s="751"/>
      <c r="FE184" s="751"/>
      <c r="FF184" s="751"/>
      <c r="FG184" s="751"/>
      <c r="FH184" s="751"/>
      <c r="FI184" s="751"/>
      <c r="FJ184" s="751"/>
      <c r="FK184" s="751"/>
      <c r="FL184" s="751"/>
      <c r="FM184" s="751"/>
      <c r="FN184" s="751"/>
      <c r="FO184" s="751"/>
      <c r="FP184" s="751"/>
      <c r="FQ184" s="751"/>
      <c r="FR184" s="751"/>
      <c r="FS184" s="751"/>
      <c r="FT184" s="751"/>
      <c r="FU184" s="751"/>
      <c r="FV184" s="751"/>
      <c r="FW184" s="751"/>
      <c r="FX184" s="751"/>
      <c r="FY184" s="751"/>
      <c r="FZ184" s="751"/>
      <c r="GA184" s="751"/>
      <c r="GB184" s="751"/>
      <c r="GC184" s="751"/>
      <c r="GD184" s="751"/>
      <c r="GE184" s="751"/>
      <c r="GF184" s="751"/>
      <c r="GG184" s="751"/>
      <c r="GH184" s="751"/>
      <c r="GI184" s="751"/>
      <c r="GJ184" s="751"/>
      <c r="GK184" s="751"/>
      <c r="GL184" s="751"/>
      <c r="GM184" s="751"/>
      <c r="GN184" s="751"/>
      <c r="GO184" s="751"/>
      <c r="GP184" s="751"/>
      <c r="GQ184" s="751"/>
      <c r="GR184" s="751"/>
      <c r="GS184" s="751"/>
      <c r="GT184" s="751"/>
      <c r="GU184" s="751"/>
      <c r="GV184" s="751"/>
      <c r="GW184" s="751"/>
      <c r="GX184" s="751"/>
      <c r="GY184" s="751"/>
      <c r="GZ184" s="751"/>
      <c r="HA184" s="751"/>
      <c r="HB184" s="751"/>
      <c r="HC184" s="751"/>
      <c r="HD184" s="751"/>
      <c r="HE184" s="751"/>
      <c r="HF184" s="751"/>
      <c r="HG184" s="751"/>
      <c r="HH184" s="751"/>
      <c r="HI184" s="751"/>
      <c r="HJ184" s="751"/>
      <c r="HK184" s="751"/>
      <c r="HL184" s="751"/>
      <c r="HM184" s="751"/>
      <c r="HN184" s="751"/>
      <c r="HO184" s="751"/>
      <c r="HP184" s="751"/>
      <c r="HQ184" s="751"/>
      <c r="HR184" s="751"/>
    </row>
    <row r="185" spans="1:226" s="456" customFormat="1" ht="38.25">
      <c r="A185" s="746" t="s">
        <v>270</v>
      </c>
      <c r="B185" s="666" t="s">
        <v>271</v>
      </c>
      <c r="C185" s="667">
        <v>2</v>
      </c>
      <c r="D185" s="668" t="s">
        <v>429</v>
      </c>
      <c r="E185" s="466"/>
      <c r="F185" s="486">
        <f>C185*E185</f>
        <v>0</v>
      </c>
      <c r="G185" s="225"/>
      <c r="H185" s="225"/>
      <c r="I185" s="751"/>
      <c r="J185" s="751"/>
      <c r="K185" s="751"/>
      <c r="L185" s="751"/>
      <c r="M185" s="751"/>
      <c r="N185" s="751"/>
      <c r="O185" s="751"/>
      <c r="P185" s="751"/>
      <c r="Q185" s="751"/>
      <c r="R185" s="751"/>
      <c r="S185" s="751"/>
      <c r="T185" s="751"/>
      <c r="U185" s="751"/>
      <c r="V185" s="751"/>
      <c r="W185" s="751"/>
      <c r="X185" s="751"/>
      <c r="Y185" s="751"/>
      <c r="Z185" s="751"/>
      <c r="AA185" s="751"/>
      <c r="AB185" s="751"/>
      <c r="AC185" s="751"/>
      <c r="AD185" s="751"/>
      <c r="AE185" s="751"/>
      <c r="AF185" s="751"/>
      <c r="AG185" s="751"/>
      <c r="AH185" s="751"/>
      <c r="AI185" s="751"/>
      <c r="AJ185" s="751"/>
      <c r="AK185" s="751"/>
      <c r="AL185" s="751"/>
      <c r="AM185" s="751"/>
      <c r="AN185" s="751"/>
      <c r="AO185" s="751"/>
      <c r="AP185" s="751"/>
      <c r="AQ185" s="751"/>
      <c r="AR185" s="751"/>
      <c r="AS185" s="751"/>
      <c r="AT185" s="751"/>
      <c r="AU185" s="751"/>
      <c r="AV185" s="751"/>
      <c r="AW185" s="751"/>
      <c r="AX185" s="751"/>
      <c r="AY185" s="751"/>
      <c r="AZ185" s="751"/>
      <c r="BA185" s="751"/>
      <c r="BB185" s="751"/>
      <c r="BC185" s="751"/>
      <c r="BD185" s="751"/>
      <c r="BE185" s="751"/>
      <c r="BF185" s="751"/>
      <c r="BG185" s="751"/>
      <c r="BH185" s="751"/>
      <c r="BI185" s="751"/>
      <c r="BJ185" s="751"/>
      <c r="BK185" s="751"/>
      <c r="BL185" s="751"/>
      <c r="BM185" s="751"/>
      <c r="BN185" s="751"/>
      <c r="BO185" s="751"/>
      <c r="BP185" s="751"/>
      <c r="BQ185" s="751"/>
      <c r="BR185" s="751"/>
      <c r="BS185" s="751"/>
      <c r="BT185" s="751"/>
      <c r="BU185" s="751"/>
      <c r="BV185" s="751"/>
      <c r="BW185" s="751"/>
      <c r="BX185" s="751"/>
      <c r="BY185" s="751"/>
      <c r="BZ185" s="751"/>
      <c r="CA185" s="751"/>
      <c r="CB185" s="751"/>
      <c r="CC185" s="751"/>
      <c r="CD185" s="751"/>
      <c r="CE185" s="751"/>
      <c r="CF185" s="751"/>
      <c r="CG185" s="751"/>
      <c r="CH185" s="751"/>
      <c r="CI185" s="751"/>
      <c r="CJ185" s="751"/>
      <c r="CK185" s="751"/>
      <c r="CL185" s="751"/>
      <c r="CM185" s="751"/>
      <c r="CN185" s="751"/>
      <c r="CO185" s="751"/>
      <c r="CP185" s="751"/>
      <c r="CQ185" s="751"/>
      <c r="CR185" s="751"/>
      <c r="CS185" s="751"/>
      <c r="CT185" s="751"/>
      <c r="CU185" s="751"/>
      <c r="CV185" s="751"/>
      <c r="CW185" s="751"/>
      <c r="CX185" s="751"/>
      <c r="CY185" s="751"/>
      <c r="CZ185" s="751"/>
      <c r="DA185" s="751"/>
      <c r="DB185" s="751"/>
      <c r="DC185" s="751"/>
      <c r="DD185" s="751"/>
      <c r="DE185" s="751"/>
      <c r="DF185" s="751"/>
      <c r="DG185" s="751"/>
      <c r="DH185" s="751"/>
      <c r="DI185" s="751"/>
      <c r="DJ185" s="751"/>
      <c r="DK185" s="751"/>
      <c r="DL185" s="751"/>
      <c r="DM185" s="751"/>
      <c r="DN185" s="751"/>
      <c r="DO185" s="751"/>
      <c r="DP185" s="751"/>
      <c r="DQ185" s="751"/>
      <c r="DR185" s="751"/>
      <c r="DS185" s="751"/>
      <c r="DT185" s="751"/>
      <c r="DU185" s="751"/>
      <c r="DV185" s="751"/>
      <c r="DW185" s="751"/>
      <c r="DX185" s="751"/>
      <c r="DY185" s="751"/>
      <c r="DZ185" s="751"/>
      <c r="EA185" s="751"/>
      <c r="EB185" s="751"/>
      <c r="EC185" s="751"/>
      <c r="ED185" s="751"/>
      <c r="EE185" s="751"/>
      <c r="EF185" s="751"/>
      <c r="EG185" s="751"/>
      <c r="EH185" s="751"/>
      <c r="EI185" s="751"/>
      <c r="EJ185" s="751"/>
      <c r="EK185" s="751"/>
      <c r="EL185" s="751"/>
      <c r="EM185" s="751"/>
      <c r="EN185" s="751"/>
      <c r="EO185" s="751"/>
      <c r="EP185" s="751"/>
      <c r="EQ185" s="751"/>
      <c r="ER185" s="751"/>
      <c r="ES185" s="751"/>
      <c r="ET185" s="751"/>
      <c r="EU185" s="751"/>
      <c r="EV185" s="751"/>
      <c r="EW185" s="751"/>
      <c r="EX185" s="751"/>
      <c r="EY185" s="751"/>
      <c r="EZ185" s="751"/>
      <c r="FA185" s="751"/>
      <c r="FB185" s="751"/>
      <c r="FC185" s="751"/>
      <c r="FD185" s="751"/>
      <c r="FE185" s="751"/>
      <c r="FF185" s="751"/>
      <c r="FG185" s="751"/>
      <c r="FH185" s="751"/>
      <c r="FI185" s="751"/>
      <c r="FJ185" s="751"/>
      <c r="FK185" s="751"/>
      <c r="FL185" s="751"/>
      <c r="FM185" s="751"/>
      <c r="FN185" s="751"/>
      <c r="FO185" s="751"/>
      <c r="FP185" s="751"/>
      <c r="FQ185" s="751"/>
      <c r="FR185" s="751"/>
      <c r="FS185" s="751"/>
      <c r="FT185" s="751"/>
      <c r="FU185" s="751"/>
      <c r="FV185" s="751"/>
      <c r="FW185" s="751"/>
      <c r="FX185" s="751"/>
      <c r="FY185" s="751"/>
      <c r="FZ185" s="751"/>
      <c r="GA185" s="751"/>
      <c r="GB185" s="751"/>
      <c r="GC185" s="751"/>
      <c r="GD185" s="751"/>
      <c r="GE185" s="751"/>
      <c r="GF185" s="751"/>
      <c r="GG185" s="751"/>
      <c r="GH185" s="751"/>
      <c r="GI185" s="751"/>
      <c r="GJ185" s="751"/>
      <c r="GK185" s="751"/>
      <c r="GL185" s="751"/>
      <c r="GM185" s="751"/>
      <c r="GN185" s="751"/>
      <c r="GO185" s="751"/>
      <c r="GP185" s="751"/>
      <c r="GQ185" s="751"/>
      <c r="GR185" s="751"/>
      <c r="GS185" s="751"/>
      <c r="GT185" s="751"/>
      <c r="GU185" s="751"/>
      <c r="GV185" s="751"/>
      <c r="GW185" s="751"/>
      <c r="GX185" s="751"/>
      <c r="GY185" s="751"/>
      <c r="GZ185" s="751"/>
      <c r="HA185" s="751"/>
      <c r="HB185" s="751"/>
      <c r="HC185" s="751"/>
      <c r="HD185" s="751"/>
      <c r="HE185" s="751"/>
      <c r="HF185" s="751"/>
      <c r="HG185" s="751"/>
      <c r="HH185" s="751"/>
      <c r="HI185" s="751"/>
      <c r="HJ185" s="751"/>
      <c r="HK185" s="751"/>
      <c r="HL185" s="751"/>
      <c r="HM185" s="751"/>
      <c r="HN185" s="751"/>
      <c r="HO185" s="751"/>
      <c r="HP185" s="751"/>
      <c r="HQ185" s="751"/>
      <c r="HR185" s="751"/>
    </row>
    <row r="186" spans="1:226" s="456" customFormat="1" ht="25.5">
      <c r="A186" s="746" t="s">
        <v>272</v>
      </c>
      <c r="B186" s="666" t="s">
        <v>273</v>
      </c>
      <c r="C186" s="667">
        <v>5</v>
      </c>
      <c r="D186" s="668" t="s">
        <v>429</v>
      </c>
      <c r="E186" s="466"/>
      <c r="F186" s="486">
        <f>C186*E186</f>
        <v>0</v>
      </c>
      <c r="G186" s="225"/>
      <c r="H186" s="225"/>
      <c r="I186" s="751"/>
      <c r="J186" s="751"/>
      <c r="K186" s="751"/>
      <c r="L186" s="751"/>
      <c r="M186" s="751"/>
      <c r="N186" s="751"/>
      <c r="O186" s="751"/>
      <c r="P186" s="751"/>
      <c r="Q186" s="751"/>
      <c r="R186" s="751"/>
      <c r="S186" s="751"/>
      <c r="T186" s="751"/>
      <c r="U186" s="751"/>
      <c r="V186" s="751"/>
      <c r="W186" s="751"/>
      <c r="X186" s="751"/>
      <c r="Y186" s="751"/>
      <c r="Z186" s="751"/>
      <c r="AA186" s="751"/>
      <c r="AB186" s="751"/>
      <c r="AC186" s="751"/>
      <c r="AD186" s="751"/>
      <c r="AE186" s="751"/>
      <c r="AF186" s="751"/>
      <c r="AG186" s="751"/>
      <c r="AH186" s="751"/>
      <c r="AI186" s="751"/>
      <c r="AJ186" s="751"/>
      <c r="AK186" s="751"/>
      <c r="AL186" s="751"/>
      <c r="AM186" s="751"/>
      <c r="AN186" s="751"/>
      <c r="AO186" s="751"/>
      <c r="AP186" s="751"/>
      <c r="AQ186" s="751"/>
      <c r="AR186" s="751"/>
      <c r="AS186" s="751"/>
      <c r="AT186" s="751"/>
      <c r="AU186" s="751"/>
      <c r="AV186" s="751"/>
      <c r="AW186" s="751"/>
      <c r="AX186" s="751"/>
      <c r="AY186" s="751"/>
      <c r="AZ186" s="751"/>
      <c r="BA186" s="751"/>
      <c r="BB186" s="751"/>
      <c r="BC186" s="751"/>
      <c r="BD186" s="751"/>
      <c r="BE186" s="751"/>
      <c r="BF186" s="751"/>
      <c r="BG186" s="751"/>
      <c r="BH186" s="751"/>
      <c r="BI186" s="751"/>
      <c r="BJ186" s="751"/>
      <c r="BK186" s="751"/>
      <c r="BL186" s="751"/>
      <c r="BM186" s="751"/>
      <c r="BN186" s="751"/>
      <c r="BO186" s="751"/>
      <c r="BP186" s="751"/>
      <c r="BQ186" s="751"/>
      <c r="BR186" s="751"/>
      <c r="BS186" s="751"/>
      <c r="BT186" s="751"/>
      <c r="BU186" s="751"/>
      <c r="BV186" s="751"/>
      <c r="BW186" s="751"/>
      <c r="BX186" s="751"/>
      <c r="BY186" s="751"/>
      <c r="BZ186" s="751"/>
      <c r="CA186" s="751"/>
      <c r="CB186" s="751"/>
      <c r="CC186" s="751"/>
      <c r="CD186" s="751"/>
      <c r="CE186" s="751"/>
      <c r="CF186" s="751"/>
      <c r="CG186" s="751"/>
      <c r="CH186" s="751"/>
      <c r="CI186" s="751"/>
      <c r="CJ186" s="751"/>
      <c r="CK186" s="751"/>
      <c r="CL186" s="751"/>
      <c r="CM186" s="751"/>
      <c r="CN186" s="751"/>
      <c r="CO186" s="751"/>
      <c r="CP186" s="751"/>
      <c r="CQ186" s="751"/>
      <c r="CR186" s="751"/>
      <c r="CS186" s="751"/>
      <c r="CT186" s="751"/>
      <c r="CU186" s="751"/>
      <c r="CV186" s="751"/>
      <c r="CW186" s="751"/>
      <c r="CX186" s="751"/>
      <c r="CY186" s="751"/>
      <c r="CZ186" s="751"/>
      <c r="DA186" s="751"/>
      <c r="DB186" s="751"/>
      <c r="DC186" s="751"/>
      <c r="DD186" s="751"/>
      <c r="DE186" s="751"/>
      <c r="DF186" s="751"/>
      <c r="DG186" s="751"/>
      <c r="DH186" s="751"/>
      <c r="DI186" s="751"/>
      <c r="DJ186" s="751"/>
      <c r="DK186" s="751"/>
      <c r="DL186" s="751"/>
      <c r="DM186" s="751"/>
      <c r="DN186" s="751"/>
      <c r="DO186" s="751"/>
      <c r="DP186" s="751"/>
      <c r="DQ186" s="751"/>
      <c r="DR186" s="751"/>
      <c r="DS186" s="751"/>
      <c r="DT186" s="751"/>
      <c r="DU186" s="751"/>
      <c r="DV186" s="751"/>
      <c r="DW186" s="751"/>
      <c r="DX186" s="751"/>
      <c r="DY186" s="751"/>
      <c r="DZ186" s="751"/>
      <c r="EA186" s="751"/>
      <c r="EB186" s="751"/>
      <c r="EC186" s="751"/>
      <c r="ED186" s="751"/>
      <c r="EE186" s="751"/>
      <c r="EF186" s="751"/>
      <c r="EG186" s="751"/>
      <c r="EH186" s="751"/>
      <c r="EI186" s="751"/>
      <c r="EJ186" s="751"/>
      <c r="EK186" s="751"/>
      <c r="EL186" s="751"/>
      <c r="EM186" s="751"/>
      <c r="EN186" s="751"/>
      <c r="EO186" s="751"/>
      <c r="EP186" s="751"/>
      <c r="EQ186" s="751"/>
      <c r="ER186" s="751"/>
      <c r="ES186" s="751"/>
      <c r="ET186" s="751"/>
      <c r="EU186" s="751"/>
      <c r="EV186" s="751"/>
      <c r="EW186" s="751"/>
      <c r="EX186" s="751"/>
      <c r="EY186" s="751"/>
      <c r="EZ186" s="751"/>
      <c r="FA186" s="751"/>
      <c r="FB186" s="751"/>
      <c r="FC186" s="751"/>
      <c r="FD186" s="751"/>
      <c r="FE186" s="751"/>
      <c r="FF186" s="751"/>
      <c r="FG186" s="751"/>
      <c r="FH186" s="751"/>
      <c r="FI186" s="751"/>
      <c r="FJ186" s="751"/>
      <c r="FK186" s="751"/>
      <c r="FL186" s="751"/>
      <c r="FM186" s="751"/>
      <c r="FN186" s="751"/>
      <c r="FO186" s="751"/>
      <c r="FP186" s="751"/>
      <c r="FQ186" s="751"/>
      <c r="FR186" s="751"/>
      <c r="FS186" s="751"/>
      <c r="FT186" s="751"/>
      <c r="FU186" s="751"/>
      <c r="FV186" s="751"/>
      <c r="FW186" s="751"/>
      <c r="FX186" s="751"/>
      <c r="FY186" s="751"/>
      <c r="FZ186" s="751"/>
      <c r="GA186" s="751"/>
      <c r="GB186" s="751"/>
      <c r="GC186" s="751"/>
      <c r="GD186" s="751"/>
      <c r="GE186" s="751"/>
      <c r="GF186" s="751"/>
      <c r="GG186" s="751"/>
      <c r="GH186" s="751"/>
      <c r="GI186" s="751"/>
      <c r="GJ186" s="751"/>
      <c r="GK186" s="751"/>
      <c r="GL186" s="751"/>
      <c r="GM186" s="751"/>
      <c r="GN186" s="751"/>
      <c r="GO186" s="751"/>
      <c r="GP186" s="751"/>
      <c r="GQ186" s="751"/>
      <c r="GR186" s="751"/>
      <c r="GS186" s="751"/>
      <c r="GT186" s="751"/>
      <c r="GU186" s="751"/>
      <c r="GV186" s="751"/>
      <c r="GW186" s="751"/>
      <c r="GX186" s="751"/>
      <c r="GY186" s="751"/>
      <c r="GZ186" s="751"/>
      <c r="HA186" s="751"/>
      <c r="HB186" s="751"/>
      <c r="HC186" s="751"/>
      <c r="HD186" s="751"/>
      <c r="HE186" s="751"/>
      <c r="HF186" s="751"/>
      <c r="HG186" s="751"/>
      <c r="HH186" s="751"/>
      <c r="HI186" s="751"/>
      <c r="HJ186" s="751"/>
      <c r="HK186" s="751"/>
      <c r="HL186" s="751"/>
      <c r="HM186" s="751"/>
      <c r="HN186" s="751"/>
      <c r="HO186" s="751"/>
      <c r="HP186" s="751"/>
      <c r="HQ186" s="751"/>
      <c r="HR186" s="751"/>
    </row>
    <row r="187" spans="1:226" s="456" customFormat="1">
      <c r="A187" s="987" t="s">
        <v>274</v>
      </c>
      <c r="B187" s="666" t="s">
        <v>275</v>
      </c>
      <c r="C187" s="667"/>
      <c r="D187" s="668"/>
      <c r="E187" s="488"/>
      <c r="F187" s="486"/>
      <c r="G187" s="225"/>
      <c r="H187" s="225"/>
      <c r="I187" s="751"/>
      <c r="J187" s="751"/>
      <c r="K187" s="751"/>
      <c r="L187" s="751"/>
      <c r="M187" s="751"/>
      <c r="N187" s="751"/>
      <c r="O187" s="751"/>
      <c r="P187" s="751"/>
      <c r="Q187" s="751"/>
      <c r="R187" s="751"/>
      <c r="S187" s="751"/>
      <c r="T187" s="751"/>
      <c r="U187" s="751"/>
      <c r="V187" s="751"/>
      <c r="W187" s="751"/>
      <c r="X187" s="751"/>
      <c r="Y187" s="751"/>
      <c r="Z187" s="751"/>
      <c r="AA187" s="751"/>
      <c r="AB187" s="751"/>
      <c r="AC187" s="751"/>
      <c r="AD187" s="751"/>
      <c r="AE187" s="751"/>
      <c r="AF187" s="751"/>
      <c r="AG187" s="751"/>
      <c r="AH187" s="751"/>
      <c r="AI187" s="751"/>
      <c r="AJ187" s="751"/>
      <c r="AK187" s="751"/>
      <c r="AL187" s="751"/>
      <c r="AM187" s="751"/>
      <c r="AN187" s="751"/>
      <c r="AO187" s="751"/>
      <c r="AP187" s="751"/>
      <c r="AQ187" s="751"/>
      <c r="AR187" s="751"/>
      <c r="AS187" s="751"/>
      <c r="AT187" s="751"/>
      <c r="AU187" s="751"/>
      <c r="AV187" s="751"/>
      <c r="AW187" s="751"/>
      <c r="AX187" s="751"/>
      <c r="AY187" s="751"/>
      <c r="AZ187" s="751"/>
      <c r="BA187" s="751"/>
      <c r="BB187" s="751"/>
      <c r="BC187" s="751"/>
      <c r="BD187" s="751"/>
      <c r="BE187" s="751"/>
      <c r="BF187" s="751"/>
      <c r="BG187" s="751"/>
      <c r="BH187" s="751"/>
      <c r="BI187" s="751"/>
      <c r="BJ187" s="751"/>
      <c r="BK187" s="751"/>
      <c r="BL187" s="751"/>
      <c r="BM187" s="751"/>
      <c r="BN187" s="751"/>
      <c r="BO187" s="751"/>
      <c r="BP187" s="751"/>
      <c r="BQ187" s="751"/>
      <c r="BR187" s="751"/>
      <c r="BS187" s="751"/>
      <c r="BT187" s="751"/>
      <c r="BU187" s="751"/>
      <c r="BV187" s="751"/>
      <c r="BW187" s="751"/>
      <c r="BX187" s="751"/>
      <c r="BY187" s="751"/>
      <c r="BZ187" s="751"/>
      <c r="CA187" s="751"/>
      <c r="CB187" s="751"/>
      <c r="CC187" s="751"/>
      <c r="CD187" s="751"/>
      <c r="CE187" s="751"/>
      <c r="CF187" s="751"/>
      <c r="CG187" s="751"/>
      <c r="CH187" s="751"/>
      <c r="CI187" s="751"/>
      <c r="CJ187" s="751"/>
      <c r="CK187" s="751"/>
      <c r="CL187" s="751"/>
      <c r="CM187" s="751"/>
      <c r="CN187" s="751"/>
      <c r="CO187" s="751"/>
      <c r="CP187" s="751"/>
      <c r="CQ187" s="751"/>
      <c r="CR187" s="751"/>
      <c r="CS187" s="751"/>
      <c r="CT187" s="751"/>
      <c r="CU187" s="751"/>
      <c r="CV187" s="751"/>
      <c r="CW187" s="751"/>
      <c r="CX187" s="751"/>
      <c r="CY187" s="751"/>
      <c r="CZ187" s="751"/>
      <c r="DA187" s="751"/>
      <c r="DB187" s="751"/>
      <c r="DC187" s="751"/>
      <c r="DD187" s="751"/>
      <c r="DE187" s="751"/>
      <c r="DF187" s="751"/>
      <c r="DG187" s="751"/>
      <c r="DH187" s="751"/>
      <c r="DI187" s="751"/>
      <c r="DJ187" s="751"/>
      <c r="DK187" s="751"/>
      <c r="DL187" s="751"/>
      <c r="DM187" s="751"/>
      <c r="DN187" s="751"/>
      <c r="DO187" s="751"/>
      <c r="DP187" s="751"/>
      <c r="DQ187" s="751"/>
      <c r="DR187" s="751"/>
      <c r="DS187" s="751"/>
      <c r="DT187" s="751"/>
      <c r="DU187" s="751"/>
      <c r="DV187" s="751"/>
      <c r="DW187" s="751"/>
      <c r="DX187" s="751"/>
      <c r="DY187" s="751"/>
      <c r="DZ187" s="751"/>
      <c r="EA187" s="751"/>
      <c r="EB187" s="751"/>
      <c r="EC187" s="751"/>
      <c r="ED187" s="751"/>
      <c r="EE187" s="751"/>
      <c r="EF187" s="751"/>
      <c r="EG187" s="751"/>
      <c r="EH187" s="751"/>
      <c r="EI187" s="751"/>
      <c r="EJ187" s="751"/>
      <c r="EK187" s="751"/>
      <c r="EL187" s="751"/>
      <c r="EM187" s="751"/>
      <c r="EN187" s="751"/>
      <c r="EO187" s="751"/>
      <c r="EP187" s="751"/>
      <c r="EQ187" s="751"/>
      <c r="ER187" s="751"/>
      <c r="ES187" s="751"/>
      <c r="ET187" s="751"/>
      <c r="EU187" s="751"/>
      <c r="EV187" s="751"/>
      <c r="EW187" s="751"/>
      <c r="EX187" s="751"/>
      <c r="EY187" s="751"/>
      <c r="EZ187" s="751"/>
      <c r="FA187" s="751"/>
      <c r="FB187" s="751"/>
      <c r="FC187" s="751"/>
      <c r="FD187" s="751"/>
      <c r="FE187" s="751"/>
      <c r="FF187" s="751"/>
      <c r="FG187" s="751"/>
      <c r="FH187" s="751"/>
      <c r="FI187" s="751"/>
      <c r="FJ187" s="751"/>
      <c r="FK187" s="751"/>
      <c r="FL187" s="751"/>
      <c r="FM187" s="751"/>
      <c r="FN187" s="751"/>
      <c r="FO187" s="751"/>
      <c r="FP187" s="751"/>
      <c r="FQ187" s="751"/>
      <c r="FR187" s="751"/>
      <c r="FS187" s="751"/>
      <c r="FT187" s="751"/>
      <c r="FU187" s="751"/>
      <c r="FV187" s="751"/>
      <c r="FW187" s="751"/>
      <c r="FX187" s="751"/>
      <c r="FY187" s="751"/>
      <c r="FZ187" s="751"/>
      <c r="GA187" s="751"/>
      <c r="GB187" s="751"/>
      <c r="GC187" s="751"/>
      <c r="GD187" s="751"/>
      <c r="GE187" s="751"/>
      <c r="GF187" s="751"/>
      <c r="GG187" s="751"/>
      <c r="GH187" s="751"/>
      <c r="GI187" s="751"/>
      <c r="GJ187" s="751"/>
      <c r="GK187" s="751"/>
      <c r="GL187" s="751"/>
      <c r="GM187" s="751"/>
      <c r="GN187" s="751"/>
      <c r="GO187" s="751"/>
      <c r="GP187" s="751"/>
      <c r="GQ187" s="751"/>
      <c r="GR187" s="751"/>
      <c r="GS187" s="751"/>
      <c r="GT187" s="751"/>
      <c r="GU187" s="751"/>
      <c r="GV187" s="751"/>
      <c r="GW187" s="751"/>
      <c r="GX187" s="751"/>
      <c r="GY187" s="751"/>
      <c r="GZ187" s="751"/>
      <c r="HA187" s="751"/>
      <c r="HB187" s="751"/>
      <c r="HC187" s="751"/>
      <c r="HD187" s="751"/>
      <c r="HE187" s="751"/>
      <c r="HF187" s="751"/>
      <c r="HG187" s="751"/>
      <c r="HH187" s="751"/>
      <c r="HI187" s="751"/>
      <c r="HJ187" s="751"/>
      <c r="HK187" s="751"/>
      <c r="HL187" s="751"/>
      <c r="HM187" s="751"/>
      <c r="HN187" s="751"/>
      <c r="HO187" s="751"/>
      <c r="HP187" s="751"/>
      <c r="HQ187" s="751"/>
      <c r="HR187" s="751"/>
    </row>
    <row r="188" spans="1:226" s="456" customFormat="1">
      <c r="A188" s="988"/>
      <c r="B188" s="666" t="s">
        <v>276</v>
      </c>
      <c r="C188" s="667">
        <v>2</v>
      </c>
      <c r="D188" s="668" t="s">
        <v>559</v>
      </c>
      <c r="E188" s="466"/>
      <c r="F188" s="486">
        <f>C188*E188</f>
        <v>0</v>
      </c>
      <c r="G188" s="225"/>
      <c r="H188" s="225"/>
      <c r="I188" s="751"/>
      <c r="J188" s="751"/>
      <c r="K188" s="751"/>
      <c r="L188" s="751"/>
      <c r="M188" s="751"/>
      <c r="N188" s="751"/>
      <c r="O188" s="751"/>
      <c r="P188" s="751"/>
      <c r="Q188" s="751"/>
      <c r="R188" s="751"/>
      <c r="S188" s="751"/>
      <c r="T188" s="751"/>
      <c r="U188" s="751"/>
      <c r="V188" s="751"/>
      <c r="W188" s="751"/>
      <c r="X188" s="751"/>
      <c r="Y188" s="751"/>
      <c r="Z188" s="751"/>
      <c r="AA188" s="751"/>
      <c r="AB188" s="751"/>
      <c r="AC188" s="751"/>
      <c r="AD188" s="751"/>
      <c r="AE188" s="751"/>
      <c r="AF188" s="751"/>
      <c r="AG188" s="751"/>
      <c r="AH188" s="751"/>
      <c r="AI188" s="751"/>
      <c r="AJ188" s="751"/>
      <c r="AK188" s="751"/>
      <c r="AL188" s="751"/>
      <c r="AM188" s="751"/>
      <c r="AN188" s="751"/>
      <c r="AO188" s="751"/>
      <c r="AP188" s="751"/>
      <c r="AQ188" s="751"/>
      <c r="AR188" s="751"/>
      <c r="AS188" s="751"/>
      <c r="AT188" s="751"/>
      <c r="AU188" s="751"/>
      <c r="AV188" s="751"/>
      <c r="AW188" s="751"/>
      <c r="AX188" s="751"/>
      <c r="AY188" s="751"/>
      <c r="AZ188" s="751"/>
      <c r="BA188" s="751"/>
      <c r="BB188" s="751"/>
      <c r="BC188" s="751"/>
      <c r="BD188" s="751"/>
      <c r="BE188" s="751"/>
      <c r="BF188" s="751"/>
      <c r="BG188" s="751"/>
      <c r="BH188" s="751"/>
      <c r="BI188" s="751"/>
      <c r="BJ188" s="751"/>
      <c r="BK188" s="751"/>
      <c r="BL188" s="751"/>
      <c r="BM188" s="751"/>
      <c r="BN188" s="751"/>
      <c r="BO188" s="751"/>
      <c r="BP188" s="751"/>
      <c r="BQ188" s="751"/>
      <c r="BR188" s="751"/>
      <c r="BS188" s="751"/>
      <c r="BT188" s="751"/>
      <c r="BU188" s="751"/>
      <c r="BV188" s="751"/>
      <c r="BW188" s="751"/>
      <c r="BX188" s="751"/>
      <c r="BY188" s="751"/>
      <c r="BZ188" s="751"/>
      <c r="CA188" s="751"/>
      <c r="CB188" s="751"/>
      <c r="CC188" s="751"/>
      <c r="CD188" s="751"/>
      <c r="CE188" s="751"/>
      <c r="CF188" s="751"/>
      <c r="CG188" s="751"/>
      <c r="CH188" s="751"/>
      <c r="CI188" s="751"/>
      <c r="CJ188" s="751"/>
      <c r="CK188" s="751"/>
      <c r="CL188" s="751"/>
      <c r="CM188" s="751"/>
      <c r="CN188" s="751"/>
      <c r="CO188" s="751"/>
      <c r="CP188" s="751"/>
      <c r="CQ188" s="751"/>
      <c r="CR188" s="751"/>
      <c r="CS188" s="751"/>
      <c r="CT188" s="751"/>
      <c r="CU188" s="751"/>
      <c r="CV188" s="751"/>
      <c r="CW188" s="751"/>
      <c r="CX188" s="751"/>
      <c r="CY188" s="751"/>
      <c r="CZ188" s="751"/>
      <c r="DA188" s="751"/>
      <c r="DB188" s="751"/>
      <c r="DC188" s="751"/>
      <c r="DD188" s="751"/>
      <c r="DE188" s="751"/>
      <c r="DF188" s="751"/>
      <c r="DG188" s="751"/>
      <c r="DH188" s="751"/>
      <c r="DI188" s="751"/>
      <c r="DJ188" s="751"/>
      <c r="DK188" s="751"/>
      <c r="DL188" s="751"/>
      <c r="DM188" s="751"/>
      <c r="DN188" s="751"/>
      <c r="DO188" s="751"/>
      <c r="DP188" s="751"/>
      <c r="DQ188" s="751"/>
      <c r="DR188" s="751"/>
      <c r="DS188" s="751"/>
      <c r="DT188" s="751"/>
      <c r="DU188" s="751"/>
      <c r="DV188" s="751"/>
      <c r="DW188" s="751"/>
      <c r="DX188" s="751"/>
      <c r="DY188" s="751"/>
      <c r="DZ188" s="751"/>
      <c r="EA188" s="751"/>
      <c r="EB188" s="751"/>
      <c r="EC188" s="751"/>
      <c r="ED188" s="751"/>
      <c r="EE188" s="751"/>
      <c r="EF188" s="751"/>
      <c r="EG188" s="751"/>
      <c r="EH188" s="751"/>
      <c r="EI188" s="751"/>
      <c r="EJ188" s="751"/>
      <c r="EK188" s="751"/>
      <c r="EL188" s="751"/>
      <c r="EM188" s="751"/>
      <c r="EN188" s="751"/>
      <c r="EO188" s="751"/>
      <c r="EP188" s="751"/>
      <c r="EQ188" s="751"/>
      <c r="ER188" s="751"/>
      <c r="ES188" s="751"/>
      <c r="ET188" s="751"/>
      <c r="EU188" s="751"/>
      <c r="EV188" s="751"/>
      <c r="EW188" s="751"/>
      <c r="EX188" s="751"/>
      <c r="EY188" s="751"/>
      <c r="EZ188" s="751"/>
      <c r="FA188" s="751"/>
      <c r="FB188" s="751"/>
      <c r="FC188" s="751"/>
      <c r="FD188" s="751"/>
      <c r="FE188" s="751"/>
      <c r="FF188" s="751"/>
      <c r="FG188" s="751"/>
      <c r="FH188" s="751"/>
      <c r="FI188" s="751"/>
      <c r="FJ188" s="751"/>
      <c r="FK188" s="751"/>
      <c r="FL188" s="751"/>
      <c r="FM188" s="751"/>
      <c r="FN188" s="751"/>
      <c r="FO188" s="751"/>
      <c r="FP188" s="751"/>
      <c r="FQ188" s="751"/>
      <c r="FR188" s="751"/>
      <c r="FS188" s="751"/>
      <c r="FT188" s="751"/>
      <c r="FU188" s="751"/>
      <c r="FV188" s="751"/>
      <c r="FW188" s="751"/>
      <c r="FX188" s="751"/>
      <c r="FY188" s="751"/>
      <c r="FZ188" s="751"/>
      <c r="GA188" s="751"/>
      <c r="GB188" s="751"/>
      <c r="GC188" s="751"/>
      <c r="GD188" s="751"/>
      <c r="GE188" s="751"/>
      <c r="GF188" s="751"/>
      <c r="GG188" s="751"/>
      <c r="GH188" s="751"/>
      <c r="GI188" s="751"/>
      <c r="GJ188" s="751"/>
      <c r="GK188" s="751"/>
      <c r="GL188" s="751"/>
      <c r="GM188" s="751"/>
      <c r="GN188" s="751"/>
      <c r="GO188" s="751"/>
      <c r="GP188" s="751"/>
      <c r="GQ188" s="751"/>
      <c r="GR188" s="751"/>
      <c r="GS188" s="751"/>
      <c r="GT188" s="751"/>
      <c r="GU188" s="751"/>
      <c r="GV188" s="751"/>
      <c r="GW188" s="751"/>
      <c r="GX188" s="751"/>
      <c r="GY188" s="751"/>
      <c r="GZ188" s="751"/>
      <c r="HA188" s="751"/>
      <c r="HB188" s="751"/>
      <c r="HC188" s="751"/>
      <c r="HD188" s="751"/>
      <c r="HE188" s="751"/>
      <c r="HF188" s="751"/>
      <c r="HG188" s="751"/>
      <c r="HH188" s="751"/>
      <c r="HI188" s="751"/>
      <c r="HJ188" s="751"/>
      <c r="HK188" s="751"/>
      <c r="HL188" s="751"/>
      <c r="HM188" s="751"/>
      <c r="HN188" s="751"/>
      <c r="HO188" s="751"/>
      <c r="HP188" s="751"/>
      <c r="HQ188" s="751"/>
      <c r="HR188" s="751"/>
    </row>
    <row r="189" spans="1:226" s="456" customFormat="1">
      <c r="A189" s="988"/>
      <c r="B189" s="666" t="s">
        <v>277</v>
      </c>
      <c r="C189" s="667">
        <v>1</v>
      </c>
      <c r="D189" s="668" t="s">
        <v>559</v>
      </c>
      <c r="E189" s="466"/>
      <c r="F189" s="486">
        <f>C189*E189</f>
        <v>0</v>
      </c>
      <c r="G189" s="225"/>
      <c r="H189" s="225"/>
      <c r="I189" s="751"/>
      <c r="J189" s="751"/>
      <c r="K189" s="751"/>
      <c r="L189" s="751"/>
      <c r="M189" s="751"/>
      <c r="N189" s="751"/>
      <c r="O189" s="751"/>
      <c r="P189" s="751"/>
      <c r="Q189" s="751"/>
      <c r="R189" s="751"/>
      <c r="S189" s="751"/>
      <c r="T189" s="751"/>
      <c r="U189" s="751"/>
      <c r="V189" s="751"/>
      <c r="W189" s="751"/>
      <c r="X189" s="751"/>
      <c r="Y189" s="751"/>
      <c r="Z189" s="751"/>
      <c r="AA189" s="751"/>
      <c r="AB189" s="751"/>
      <c r="AC189" s="751"/>
      <c r="AD189" s="751"/>
      <c r="AE189" s="751"/>
      <c r="AF189" s="751"/>
      <c r="AG189" s="751"/>
      <c r="AH189" s="751"/>
      <c r="AI189" s="751"/>
      <c r="AJ189" s="751"/>
      <c r="AK189" s="751"/>
      <c r="AL189" s="751"/>
      <c r="AM189" s="751"/>
      <c r="AN189" s="751"/>
      <c r="AO189" s="751"/>
      <c r="AP189" s="751"/>
      <c r="AQ189" s="751"/>
      <c r="AR189" s="751"/>
      <c r="AS189" s="751"/>
      <c r="AT189" s="751"/>
      <c r="AU189" s="751"/>
      <c r="AV189" s="751"/>
      <c r="AW189" s="751"/>
      <c r="AX189" s="751"/>
      <c r="AY189" s="751"/>
      <c r="AZ189" s="751"/>
      <c r="BA189" s="751"/>
      <c r="BB189" s="751"/>
      <c r="BC189" s="751"/>
      <c r="BD189" s="751"/>
      <c r="BE189" s="751"/>
      <c r="BF189" s="751"/>
      <c r="BG189" s="751"/>
      <c r="BH189" s="751"/>
      <c r="BI189" s="751"/>
      <c r="BJ189" s="751"/>
      <c r="BK189" s="751"/>
      <c r="BL189" s="751"/>
      <c r="BM189" s="751"/>
      <c r="BN189" s="751"/>
      <c r="BO189" s="751"/>
      <c r="BP189" s="751"/>
      <c r="BQ189" s="751"/>
      <c r="BR189" s="751"/>
      <c r="BS189" s="751"/>
      <c r="BT189" s="751"/>
      <c r="BU189" s="751"/>
      <c r="BV189" s="751"/>
      <c r="BW189" s="751"/>
      <c r="BX189" s="751"/>
      <c r="BY189" s="751"/>
      <c r="BZ189" s="751"/>
      <c r="CA189" s="751"/>
      <c r="CB189" s="751"/>
      <c r="CC189" s="751"/>
      <c r="CD189" s="751"/>
      <c r="CE189" s="751"/>
      <c r="CF189" s="751"/>
      <c r="CG189" s="751"/>
      <c r="CH189" s="751"/>
      <c r="CI189" s="751"/>
      <c r="CJ189" s="751"/>
      <c r="CK189" s="751"/>
      <c r="CL189" s="751"/>
      <c r="CM189" s="751"/>
      <c r="CN189" s="751"/>
      <c r="CO189" s="751"/>
      <c r="CP189" s="751"/>
      <c r="CQ189" s="751"/>
      <c r="CR189" s="751"/>
      <c r="CS189" s="751"/>
      <c r="CT189" s="751"/>
      <c r="CU189" s="751"/>
      <c r="CV189" s="751"/>
      <c r="CW189" s="751"/>
      <c r="CX189" s="751"/>
      <c r="CY189" s="751"/>
      <c r="CZ189" s="751"/>
      <c r="DA189" s="751"/>
      <c r="DB189" s="751"/>
      <c r="DC189" s="751"/>
      <c r="DD189" s="751"/>
      <c r="DE189" s="751"/>
      <c r="DF189" s="751"/>
      <c r="DG189" s="751"/>
      <c r="DH189" s="751"/>
      <c r="DI189" s="751"/>
      <c r="DJ189" s="751"/>
      <c r="DK189" s="751"/>
      <c r="DL189" s="751"/>
      <c r="DM189" s="751"/>
      <c r="DN189" s="751"/>
      <c r="DO189" s="751"/>
      <c r="DP189" s="751"/>
      <c r="DQ189" s="751"/>
      <c r="DR189" s="751"/>
      <c r="DS189" s="751"/>
      <c r="DT189" s="751"/>
      <c r="DU189" s="751"/>
      <c r="DV189" s="751"/>
      <c r="DW189" s="751"/>
      <c r="DX189" s="751"/>
      <c r="DY189" s="751"/>
      <c r="DZ189" s="751"/>
      <c r="EA189" s="751"/>
      <c r="EB189" s="751"/>
      <c r="EC189" s="751"/>
      <c r="ED189" s="751"/>
      <c r="EE189" s="751"/>
      <c r="EF189" s="751"/>
      <c r="EG189" s="751"/>
      <c r="EH189" s="751"/>
      <c r="EI189" s="751"/>
      <c r="EJ189" s="751"/>
      <c r="EK189" s="751"/>
      <c r="EL189" s="751"/>
      <c r="EM189" s="751"/>
      <c r="EN189" s="751"/>
      <c r="EO189" s="751"/>
      <c r="EP189" s="751"/>
      <c r="EQ189" s="751"/>
      <c r="ER189" s="751"/>
      <c r="ES189" s="751"/>
      <c r="ET189" s="751"/>
      <c r="EU189" s="751"/>
      <c r="EV189" s="751"/>
      <c r="EW189" s="751"/>
      <c r="EX189" s="751"/>
      <c r="EY189" s="751"/>
      <c r="EZ189" s="751"/>
      <c r="FA189" s="751"/>
      <c r="FB189" s="751"/>
      <c r="FC189" s="751"/>
      <c r="FD189" s="751"/>
      <c r="FE189" s="751"/>
      <c r="FF189" s="751"/>
      <c r="FG189" s="751"/>
      <c r="FH189" s="751"/>
      <c r="FI189" s="751"/>
      <c r="FJ189" s="751"/>
      <c r="FK189" s="751"/>
      <c r="FL189" s="751"/>
      <c r="FM189" s="751"/>
      <c r="FN189" s="751"/>
      <c r="FO189" s="751"/>
      <c r="FP189" s="751"/>
      <c r="FQ189" s="751"/>
      <c r="FR189" s="751"/>
      <c r="FS189" s="751"/>
      <c r="FT189" s="751"/>
      <c r="FU189" s="751"/>
      <c r="FV189" s="751"/>
      <c r="FW189" s="751"/>
      <c r="FX189" s="751"/>
      <c r="FY189" s="751"/>
      <c r="FZ189" s="751"/>
      <c r="GA189" s="751"/>
      <c r="GB189" s="751"/>
      <c r="GC189" s="751"/>
      <c r="GD189" s="751"/>
      <c r="GE189" s="751"/>
      <c r="GF189" s="751"/>
      <c r="GG189" s="751"/>
      <c r="GH189" s="751"/>
      <c r="GI189" s="751"/>
      <c r="GJ189" s="751"/>
      <c r="GK189" s="751"/>
      <c r="GL189" s="751"/>
      <c r="GM189" s="751"/>
      <c r="GN189" s="751"/>
      <c r="GO189" s="751"/>
      <c r="GP189" s="751"/>
      <c r="GQ189" s="751"/>
      <c r="GR189" s="751"/>
      <c r="GS189" s="751"/>
      <c r="GT189" s="751"/>
      <c r="GU189" s="751"/>
      <c r="GV189" s="751"/>
      <c r="GW189" s="751"/>
      <c r="GX189" s="751"/>
      <c r="GY189" s="751"/>
      <c r="GZ189" s="751"/>
      <c r="HA189" s="751"/>
      <c r="HB189" s="751"/>
      <c r="HC189" s="751"/>
      <c r="HD189" s="751"/>
      <c r="HE189" s="751"/>
      <c r="HF189" s="751"/>
      <c r="HG189" s="751"/>
      <c r="HH189" s="751"/>
      <c r="HI189" s="751"/>
      <c r="HJ189" s="751"/>
      <c r="HK189" s="751"/>
      <c r="HL189" s="751"/>
      <c r="HM189" s="751"/>
      <c r="HN189" s="751"/>
      <c r="HO189" s="751"/>
      <c r="HP189" s="751"/>
      <c r="HQ189" s="751"/>
      <c r="HR189" s="751"/>
    </row>
    <row r="190" spans="1:226" s="456" customFormat="1">
      <c r="A190" s="988"/>
      <c r="B190" s="666" t="s">
        <v>278</v>
      </c>
      <c r="C190" s="667">
        <v>2</v>
      </c>
      <c r="D190" s="668" t="s">
        <v>559</v>
      </c>
      <c r="E190" s="466"/>
      <c r="F190" s="486">
        <f>C190*E190</f>
        <v>0</v>
      </c>
      <c r="G190" s="225"/>
      <c r="H190" s="225"/>
      <c r="I190" s="751"/>
      <c r="J190" s="751"/>
      <c r="K190" s="751"/>
      <c r="L190" s="751"/>
      <c r="M190" s="751"/>
      <c r="N190" s="751"/>
      <c r="O190" s="751"/>
      <c r="P190" s="751"/>
      <c r="Q190" s="751"/>
      <c r="R190" s="751"/>
      <c r="S190" s="751"/>
      <c r="T190" s="751"/>
      <c r="U190" s="751"/>
      <c r="V190" s="751"/>
      <c r="W190" s="751"/>
      <c r="X190" s="751"/>
      <c r="Y190" s="751"/>
      <c r="Z190" s="751"/>
      <c r="AA190" s="751"/>
      <c r="AB190" s="751"/>
      <c r="AC190" s="751"/>
      <c r="AD190" s="751"/>
      <c r="AE190" s="751"/>
      <c r="AF190" s="751"/>
      <c r="AG190" s="751"/>
      <c r="AH190" s="751"/>
      <c r="AI190" s="751"/>
      <c r="AJ190" s="751"/>
      <c r="AK190" s="751"/>
      <c r="AL190" s="751"/>
      <c r="AM190" s="751"/>
      <c r="AN190" s="751"/>
      <c r="AO190" s="751"/>
      <c r="AP190" s="751"/>
      <c r="AQ190" s="751"/>
      <c r="AR190" s="751"/>
      <c r="AS190" s="751"/>
      <c r="AT190" s="751"/>
      <c r="AU190" s="751"/>
      <c r="AV190" s="751"/>
      <c r="AW190" s="751"/>
      <c r="AX190" s="751"/>
      <c r="AY190" s="751"/>
      <c r="AZ190" s="751"/>
      <c r="BA190" s="751"/>
      <c r="BB190" s="751"/>
      <c r="BC190" s="751"/>
      <c r="BD190" s="751"/>
      <c r="BE190" s="751"/>
      <c r="BF190" s="751"/>
      <c r="BG190" s="751"/>
      <c r="BH190" s="751"/>
      <c r="BI190" s="751"/>
      <c r="BJ190" s="751"/>
      <c r="BK190" s="751"/>
      <c r="BL190" s="751"/>
      <c r="BM190" s="751"/>
      <c r="BN190" s="751"/>
      <c r="BO190" s="751"/>
      <c r="BP190" s="751"/>
      <c r="BQ190" s="751"/>
      <c r="BR190" s="751"/>
      <c r="BS190" s="751"/>
      <c r="BT190" s="751"/>
      <c r="BU190" s="751"/>
      <c r="BV190" s="751"/>
      <c r="BW190" s="751"/>
      <c r="BX190" s="751"/>
      <c r="BY190" s="751"/>
      <c r="BZ190" s="751"/>
      <c r="CA190" s="751"/>
      <c r="CB190" s="751"/>
      <c r="CC190" s="751"/>
      <c r="CD190" s="751"/>
      <c r="CE190" s="751"/>
      <c r="CF190" s="751"/>
      <c r="CG190" s="751"/>
      <c r="CH190" s="751"/>
      <c r="CI190" s="751"/>
      <c r="CJ190" s="751"/>
      <c r="CK190" s="751"/>
      <c r="CL190" s="751"/>
      <c r="CM190" s="751"/>
      <c r="CN190" s="751"/>
      <c r="CO190" s="751"/>
      <c r="CP190" s="751"/>
      <c r="CQ190" s="751"/>
      <c r="CR190" s="751"/>
      <c r="CS190" s="751"/>
      <c r="CT190" s="751"/>
      <c r="CU190" s="751"/>
      <c r="CV190" s="751"/>
      <c r="CW190" s="751"/>
      <c r="CX190" s="751"/>
      <c r="CY190" s="751"/>
      <c r="CZ190" s="751"/>
      <c r="DA190" s="751"/>
      <c r="DB190" s="751"/>
      <c r="DC190" s="751"/>
      <c r="DD190" s="751"/>
      <c r="DE190" s="751"/>
      <c r="DF190" s="751"/>
      <c r="DG190" s="751"/>
      <c r="DH190" s="751"/>
      <c r="DI190" s="751"/>
      <c r="DJ190" s="751"/>
      <c r="DK190" s="751"/>
      <c r="DL190" s="751"/>
      <c r="DM190" s="751"/>
      <c r="DN190" s="751"/>
      <c r="DO190" s="751"/>
      <c r="DP190" s="751"/>
      <c r="DQ190" s="751"/>
      <c r="DR190" s="751"/>
      <c r="DS190" s="751"/>
      <c r="DT190" s="751"/>
      <c r="DU190" s="751"/>
      <c r="DV190" s="751"/>
      <c r="DW190" s="751"/>
      <c r="DX190" s="751"/>
      <c r="DY190" s="751"/>
      <c r="DZ190" s="751"/>
      <c r="EA190" s="751"/>
      <c r="EB190" s="751"/>
      <c r="EC190" s="751"/>
      <c r="ED190" s="751"/>
      <c r="EE190" s="751"/>
      <c r="EF190" s="751"/>
      <c r="EG190" s="751"/>
      <c r="EH190" s="751"/>
      <c r="EI190" s="751"/>
      <c r="EJ190" s="751"/>
      <c r="EK190" s="751"/>
      <c r="EL190" s="751"/>
      <c r="EM190" s="751"/>
      <c r="EN190" s="751"/>
      <c r="EO190" s="751"/>
      <c r="EP190" s="751"/>
      <c r="EQ190" s="751"/>
      <c r="ER190" s="751"/>
      <c r="ES190" s="751"/>
      <c r="ET190" s="751"/>
      <c r="EU190" s="751"/>
      <c r="EV190" s="751"/>
      <c r="EW190" s="751"/>
      <c r="EX190" s="751"/>
      <c r="EY190" s="751"/>
      <c r="EZ190" s="751"/>
      <c r="FA190" s="751"/>
      <c r="FB190" s="751"/>
      <c r="FC190" s="751"/>
      <c r="FD190" s="751"/>
      <c r="FE190" s="751"/>
      <c r="FF190" s="751"/>
      <c r="FG190" s="751"/>
      <c r="FH190" s="751"/>
      <c r="FI190" s="751"/>
      <c r="FJ190" s="751"/>
      <c r="FK190" s="751"/>
      <c r="FL190" s="751"/>
      <c r="FM190" s="751"/>
      <c r="FN190" s="751"/>
      <c r="FO190" s="751"/>
      <c r="FP190" s="751"/>
      <c r="FQ190" s="751"/>
      <c r="FR190" s="751"/>
      <c r="FS190" s="751"/>
      <c r="FT190" s="751"/>
      <c r="FU190" s="751"/>
      <c r="FV190" s="751"/>
      <c r="FW190" s="751"/>
      <c r="FX190" s="751"/>
      <c r="FY190" s="751"/>
      <c r="FZ190" s="751"/>
      <c r="GA190" s="751"/>
      <c r="GB190" s="751"/>
      <c r="GC190" s="751"/>
      <c r="GD190" s="751"/>
      <c r="GE190" s="751"/>
      <c r="GF190" s="751"/>
      <c r="GG190" s="751"/>
      <c r="GH190" s="751"/>
      <c r="GI190" s="751"/>
      <c r="GJ190" s="751"/>
      <c r="GK190" s="751"/>
      <c r="GL190" s="751"/>
      <c r="GM190" s="751"/>
      <c r="GN190" s="751"/>
      <c r="GO190" s="751"/>
      <c r="GP190" s="751"/>
      <c r="GQ190" s="751"/>
      <c r="GR190" s="751"/>
      <c r="GS190" s="751"/>
      <c r="GT190" s="751"/>
      <c r="GU190" s="751"/>
      <c r="GV190" s="751"/>
      <c r="GW190" s="751"/>
      <c r="GX190" s="751"/>
      <c r="GY190" s="751"/>
      <c r="GZ190" s="751"/>
      <c r="HA190" s="751"/>
      <c r="HB190" s="751"/>
      <c r="HC190" s="751"/>
      <c r="HD190" s="751"/>
      <c r="HE190" s="751"/>
      <c r="HF190" s="751"/>
      <c r="HG190" s="751"/>
      <c r="HH190" s="751"/>
      <c r="HI190" s="751"/>
      <c r="HJ190" s="751"/>
      <c r="HK190" s="751"/>
      <c r="HL190" s="751"/>
      <c r="HM190" s="751"/>
      <c r="HN190" s="751"/>
      <c r="HO190" s="751"/>
      <c r="HP190" s="751"/>
      <c r="HQ190" s="751"/>
      <c r="HR190" s="751"/>
    </row>
    <row r="191" spans="1:226" s="456" customFormat="1" ht="13.5" thickBot="1">
      <c r="A191" s="989"/>
      <c r="B191" s="758" t="s">
        <v>279</v>
      </c>
      <c r="C191" s="759">
        <v>1</v>
      </c>
      <c r="D191" s="760" t="s">
        <v>559</v>
      </c>
      <c r="E191" s="491"/>
      <c r="F191" s="492">
        <f>C191*E191</f>
        <v>0</v>
      </c>
      <c r="G191" s="225"/>
      <c r="H191" s="225"/>
      <c r="I191" s="751"/>
      <c r="J191" s="751"/>
      <c r="K191" s="751"/>
      <c r="L191" s="751"/>
      <c r="M191" s="751"/>
      <c r="N191" s="751"/>
      <c r="O191" s="751"/>
      <c r="P191" s="751"/>
      <c r="Q191" s="751"/>
      <c r="R191" s="751"/>
      <c r="S191" s="751"/>
      <c r="T191" s="751"/>
      <c r="U191" s="751"/>
      <c r="V191" s="751"/>
      <c r="W191" s="751"/>
      <c r="X191" s="751"/>
      <c r="Y191" s="751"/>
      <c r="Z191" s="751"/>
      <c r="AA191" s="751"/>
      <c r="AB191" s="751"/>
      <c r="AC191" s="751"/>
      <c r="AD191" s="751"/>
      <c r="AE191" s="751"/>
      <c r="AF191" s="751"/>
      <c r="AG191" s="751"/>
      <c r="AH191" s="751"/>
      <c r="AI191" s="751"/>
      <c r="AJ191" s="751"/>
      <c r="AK191" s="751"/>
      <c r="AL191" s="751"/>
      <c r="AM191" s="751"/>
      <c r="AN191" s="751"/>
      <c r="AO191" s="751"/>
      <c r="AP191" s="751"/>
      <c r="AQ191" s="751"/>
      <c r="AR191" s="751"/>
      <c r="AS191" s="751"/>
      <c r="AT191" s="751"/>
      <c r="AU191" s="751"/>
      <c r="AV191" s="751"/>
      <c r="AW191" s="751"/>
      <c r="AX191" s="751"/>
      <c r="AY191" s="751"/>
      <c r="AZ191" s="751"/>
      <c r="BA191" s="751"/>
      <c r="BB191" s="751"/>
      <c r="BC191" s="751"/>
      <c r="BD191" s="751"/>
      <c r="BE191" s="751"/>
      <c r="BF191" s="751"/>
      <c r="BG191" s="751"/>
      <c r="BH191" s="751"/>
      <c r="BI191" s="751"/>
      <c r="BJ191" s="751"/>
      <c r="BK191" s="751"/>
      <c r="BL191" s="751"/>
      <c r="BM191" s="751"/>
      <c r="BN191" s="751"/>
      <c r="BO191" s="751"/>
      <c r="BP191" s="751"/>
      <c r="BQ191" s="751"/>
      <c r="BR191" s="751"/>
      <c r="BS191" s="751"/>
      <c r="BT191" s="751"/>
      <c r="BU191" s="751"/>
      <c r="BV191" s="751"/>
      <c r="BW191" s="751"/>
      <c r="BX191" s="751"/>
      <c r="BY191" s="751"/>
      <c r="BZ191" s="751"/>
      <c r="CA191" s="751"/>
      <c r="CB191" s="751"/>
      <c r="CC191" s="751"/>
      <c r="CD191" s="751"/>
      <c r="CE191" s="751"/>
      <c r="CF191" s="751"/>
      <c r="CG191" s="751"/>
      <c r="CH191" s="751"/>
      <c r="CI191" s="751"/>
      <c r="CJ191" s="751"/>
      <c r="CK191" s="751"/>
      <c r="CL191" s="751"/>
      <c r="CM191" s="751"/>
      <c r="CN191" s="751"/>
      <c r="CO191" s="751"/>
      <c r="CP191" s="751"/>
      <c r="CQ191" s="751"/>
      <c r="CR191" s="751"/>
      <c r="CS191" s="751"/>
      <c r="CT191" s="751"/>
      <c r="CU191" s="751"/>
      <c r="CV191" s="751"/>
      <c r="CW191" s="751"/>
      <c r="CX191" s="751"/>
      <c r="CY191" s="751"/>
      <c r="CZ191" s="751"/>
      <c r="DA191" s="751"/>
      <c r="DB191" s="751"/>
      <c r="DC191" s="751"/>
      <c r="DD191" s="751"/>
      <c r="DE191" s="751"/>
      <c r="DF191" s="751"/>
      <c r="DG191" s="751"/>
      <c r="DH191" s="751"/>
      <c r="DI191" s="751"/>
      <c r="DJ191" s="751"/>
      <c r="DK191" s="751"/>
      <c r="DL191" s="751"/>
      <c r="DM191" s="751"/>
      <c r="DN191" s="751"/>
      <c r="DO191" s="751"/>
      <c r="DP191" s="751"/>
      <c r="DQ191" s="751"/>
      <c r="DR191" s="751"/>
      <c r="DS191" s="751"/>
      <c r="DT191" s="751"/>
      <c r="DU191" s="751"/>
      <c r="DV191" s="751"/>
      <c r="DW191" s="751"/>
      <c r="DX191" s="751"/>
      <c r="DY191" s="751"/>
      <c r="DZ191" s="751"/>
      <c r="EA191" s="751"/>
      <c r="EB191" s="751"/>
      <c r="EC191" s="751"/>
      <c r="ED191" s="751"/>
      <c r="EE191" s="751"/>
      <c r="EF191" s="751"/>
      <c r="EG191" s="751"/>
      <c r="EH191" s="751"/>
      <c r="EI191" s="751"/>
      <c r="EJ191" s="751"/>
      <c r="EK191" s="751"/>
      <c r="EL191" s="751"/>
      <c r="EM191" s="751"/>
      <c r="EN191" s="751"/>
      <c r="EO191" s="751"/>
      <c r="EP191" s="751"/>
      <c r="EQ191" s="751"/>
      <c r="ER191" s="751"/>
      <c r="ES191" s="751"/>
      <c r="ET191" s="751"/>
      <c r="EU191" s="751"/>
      <c r="EV191" s="751"/>
      <c r="EW191" s="751"/>
      <c r="EX191" s="751"/>
      <c r="EY191" s="751"/>
      <c r="EZ191" s="751"/>
      <c r="FA191" s="751"/>
      <c r="FB191" s="751"/>
      <c r="FC191" s="751"/>
      <c r="FD191" s="751"/>
      <c r="FE191" s="751"/>
      <c r="FF191" s="751"/>
      <c r="FG191" s="751"/>
      <c r="FH191" s="751"/>
      <c r="FI191" s="751"/>
      <c r="FJ191" s="751"/>
      <c r="FK191" s="751"/>
      <c r="FL191" s="751"/>
      <c r="FM191" s="751"/>
      <c r="FN191" s="751"/>
      <c r="FO191" s="751"/>
      <c r="FP191" s="751"/>
      <c r="FQ191" s="751"/>
      <c r="FR191" s="751"/>
      <c r="FS191" s="751"/>
      <c r="FT191" s="751"/>
      <c r="FU191" s="751"/>
      <c r="FV191" s="751"/>
      <c r="FW191" s="751"/>
      <c r="FX191" s="751"/>
      <c r="FY191" s="751"/>
      <c r="FZ191" s="751"/>
      <c r="GA191" s="751"/>
      <c r="GB191" s="751"/>
      <c r="GC191" s="751"/>
      <c r="GD191" s="751"/>
      <c r="GE191" s="751"/>
      <c r="GF191" s="751"/>
      <c r="GG191" s="751"/>
      <c r="GH191" s="751"/>
      <c r="GI191" s="751"/>
      <c r="GJ191" s="751"/>
      <c r="GK191" s="751"/>
      <c r="GL191" s="751"/>
      <c r="GM191" s="751"/>
      <c r="GN191" s="751"/>
      <c r="GO191" s="751"/>
      <c r="GP191" s="751"/>
      <c r="GQ191" s="751"/>
      <c r="GR191" s="751"/>
      <c r="GS191" s="751"/>
      <c r="GT191" s="751"/>
      <c r="GU191" s="751"/>
      <c r="GV191" s="751"/>
      <c r="GW191" s="751"/>
      <c r="GX191" s="751"/>
      <c r="GY191" s="751"/>
      <c r="GZ191" s="751"/>
      <c r="HA191" s="751"/>
      <c r="HB191" s="751"/>
      <c r="HC191" s="751"/>
      <c r="HD191" s="751"/>
      <c r="HE191" s="751"/>
      <c r="HF191" s="751"/>
      <c r="HG191" s="751"/>
      <c r="HH191" s="751"/>
      <c r="HI191" s="751"/>
      <c r="HJ191" s="751"/>
      <c r="HK191" s="751"/>
      <c r="HL191" s="751"/>
      <c r="HM191" s="751"/>
      <c r="HN191" s="751"/>
      <c r="HO191" s="751"/>
      <c r="HP191" s="751"/>
      <c r="HQ191" s="751"/>
      <c r="HR191" s="751"/>
    </row>
    <row r="192" spans="1:226" ht="14.25" thickTop="1" thickBot="1">
      <c r="A192" s="740"/>
      <c r="B192" s="740" t="s">
        <v>598</v>
      </c>
      <c r="C192" s="647"/>
      <c r="D192" s="647"/>
      <c r="E192" s="459"/>
      <c r="F192" s="346">
        <f>SUM(F162:F191)</f>
        <v>0</v>
      </c>
    </row>
    <row r="193" spans="1:6" s="452" customFormat="1" ht="13.5" thickBot="1">
      <c r="A193" s="619"/>
      <c r="B193" s="620"/>
      <c r="C193" s="218"/>
      <c r="D193" s="621"/>
      <c r="E193" s="221"/>
      <c r="F193" s="221"/>
    </row>
    <row r="194" spans="1:6" ht="13.5" thickBot="1">
      <c r="A194" s="761" t="s">
        <v>646</v>
      </c>
      <c r="B194" s="651" t="s">
        <v>597</v>
      </c>
      <c r="C194" s="762"/>
      <c r="D194" s="763"/>
      <c r="E194" s="467"/>
      <c r="F194" s="479"/>
    </row>
    <row r="195" spans="1:6" s="456" customFormat="1">
      <c r="A195" s="764"/>
      <c r="B195" s="765"/>
      <c r="C195" s="766"/>
      <c r="D195" s="767"/>
      <c r="E195" s="490"/>
      <c r="F195" s="526"/>
    </row>
    <row r="196" spans="1:6" s="456" customFormat="1" ht="76.5">
      <c r="A196" s="768" t="s">
        <v>647</v>
      </c>
      <c r="B196" s="769" t="s">
        <v>352</v>
      </c>
      <c r="C196" s="770">
        <v>10.7</v>
      </c>
      <c r="D196" s="771" t="s">
        <v>429</v>
      </c>
      <c r="E196" s="490"/>
      <c r="F196" s="527">
        <f>C196*E196</f>
        <v>0</v>
      </c>
    </row>
    <row r="197" spans="1:6" s="456" customFormat="1" ht="63.75">
      <c r="A197" s="768" t="s">
        <v>648</v>
      </c>
      <c r="B197" s="769" t="s">
        <v>353</v>
      </c>
      <c r="C197" s="770">
        <v>9.6999999999999993</v>
      </c>
      <c r="D197" s="771" t="s">
        <v>429</v>
      </c>
      <c r="E197" s="490"/>
      <c r="F197" s="527">
        <f t="shared" ref="F197:F207" si="6">C197*E197</f>
        <v>0</v>
      </c>
    </row>
    <row r="198" spans="1:6" s="456" customFormat="1" ht="63.75">
      <c r="A198" s="768" t="s">
        <v>280</v>
      </c>
      <c r="B198" s="769" t="s">
        <v>354</v>
      </c>
      <c r="C198" s="770">
        <v>4.5</v>
      </c>
      <c r="D198" s="771" t="s">
        <v>429</v>
      </c>
      <c r="E198" s="490"/>
      <c r="F198" s="527">
        <f t="shared" si="6"/>
        <v>0</v>
      </c>
    </row>
    <row r="199" spans="1:6" s="456" customFormat="1" ht="63.75">
      <c r="A199" s="768" t="s">
        <v>281</v>
      </c>
      <c r="B199" s="769" t="s">
        <v>355</v>
      </c>
      <c r="C199" s="770">
        <v>10.6</v>
      </c>
      <c r="D199" s="771" t="s">
        <v>429</v>
      </c>
      <c r="E199" s="490"/>
      <c r="F199" s="527">
        <f t="shared" si="6"/>
        <v>0</v>
      </c>
    </row>
    <row r="200" spans="1:6" s="456" customFormat="1" ht="38.25">
      <c r="A200" s="768" t="s">
        <v>282</v>
      </c>
      <c r="B200" s="769" t="s">
        <v>356</v>
      </c>
      <c r="C200" s="770">
        <v>4.7</v>
      </c>
      <c r="D200" s="771" t="s">
        <v>429</v>
      </c>
      <c r="E200" s="490"/>
      <c r="F200" s="527">
        <f t="shared" si="6"/>
        <v>0</v>
      </c>
    </row>
    <row r="201" spans="1:6" s="456" customFormat="1">
      <c r="A201" s="768" t="s">
        <v>283</v>
      </c>
      <c r="B201" s="769" t="s">
        <v>357</v>
      </c>
      <c r="C201" s="770">
        <v>10.6</v>
      </c>
      <c r="D201" s="771" t="s">
        <v>429</v>
      </c>
      <c r="E201" s="490"/>
      <c r="F201" s="527">
        <f t="shared" si="6"/>
        <v>0</v>
      </c>
    </row>
    <row r="202" spans="1:6" s="456" customFormat="1" ht="89.25">
      <c r="A202" s="768" t="s">
        <v>284</v>
      </c>
      <c r="B202" s="769" t="s">
        <v>358</v>
      </c>
      <c r="C202" s="770">
        <v>1</v>
      </c>
      <c r="D202" s="771" t="s">
        <v>559</v>
      </c>
      <c r="E202" s="490"/>
      <c r="F202" s="527">
        <f t="shared" si="6"/>
        <v>0</v>
      </c>
    </row>
    <row r="203" spans="1:6" s="456" customFormat="1" ht="89.25">
      <c r="A203" s="768" t="s">
        <v>285</v>
      </c>
      <c r="B203" s="769" t="s">
        <v>359</v>
      </c>
      <c r="C203" s="770">
        <v>1</v>
      </c>
      <c r="D203" s="771" t="s">
        <v>559</v>
      </c>
      <c r="E203" s="490"/>
      <c r="F203" s="527">
        <f t="shared" si="6"/>
        <v>0</v>
      </c>
    </row>
    <row r="204" spans="1:6" s="456" customFormat="1" ht="89.25">
      <c r="A204" s="768" t="s">
        <v>286</v>
      </c>
      <c r="B204" s="769" t="s">
        <v>360</v>
      </c>
      <c r="C204" s="770">
        <v>1</v>
      </c>
      <c r="D204" s="771" t="s">
        <v>559</v>
      </c>
      <c r="E204" s="490"/>
      <c r="F204" s="527">
        <f t="shared" si="6"/>
        <v>0</v>
      </c>
    </row>
    <row r="205" spans="1:6" s="456" customFormat="1" ht="63.75">
      <c r="A205" s="768" t="s">
        <v>288</v>
      </c>
      <c r="B205" s="769" t="s">
        <v>335</v>
      </c>
      <c r="C205" s="770">
        <v>18</v>
      </c>
      <c r="D205" s="771" t="s">
        <v>429</v>
      </c>
      <c r="E205" s="490"/>
      <c r="F205" s="527">
        <f t="shared" si="6"/>
        <v>0</v>
      </c>
    </row>
    <row r="206" spans="1:6" s="456" customFormat="1" ht="51">
      <c r="A206" s="768" t="s">
        <v>336</v>
      </c>
      <c r="B206" s="769" t="s">
        <v>334</v>
      </c>
      <c r="C206" s="770">
        <v>1</v>
      </c>
      <c r="D206" s="771" t="s">
        <v>559</v>
      </c>
      <c r="E206" s="490"/>
      <c r="F206" s="527">
        <f t="shared" si="6"/>
        <v>0</v>
      </c>
    </row>
    <row r="207" spans="1:6" s="456" customFormat="1" ht="38.25">
      <c r="A207" s="768" t="s">
        <v>338</v>
      </c>
      <c r="B207" s="772" t="s">
        <v>287</v>
      </c>
      <c r="C207" s="773">
        <v>2</v>
      </c>
      <c r="D207" s="774" t="s">
        <v>559</v>
      </c>
      <c r="E207" s="775"/>
      <c r="F207" s="527">
        <f t="shared" si="6"/>
        <v>0</v>
      </c>
    </row>
    <row r="208" spans="1:6" ht="26.25" thickBot="1">
      <c r="A208" s="776" t="s">
        <v>361</v>
      </c>
      <c r="B208" s="777" t="s">
        <v>289</v>
      </c>
      <c r="C208" s="778">
        <v>1</v>
      </c>
      <c r="D208" s="779" t="s">
        <v>559</v>
      </c>
      <c r="E208" s="780"/>
      <c r="F208" s="528">
        <f>C208*E208</f>
        <v>0</v>
      </c>
    </row>
    <row r="209" spans="1:6" s="452" customFormat="1" ht="14.25" thickTop="1" thickBot="1">
      <c r="A209" s="645"/>
      <c r="B209" s="646" t="s">
        <v>649</v>
      </c>
      <c r="C209" s="647"/>
      <c r="D209" s="647"/>
      <c r="E209" s="459"/>
      <c r="F209" s="346">
        <f>SUM(F196:F208)</f>
        <v>0</v>
      </c>
    </row>
    <row r="210" spans="1:6">
      <c r="A210" s="434"/>
      <c r="C210" s="434"/>
      <c r="D210" s="434"/>
      <c r="E210" s="434"/>
      <c r="F210" s="434"/>
    </row>
    <row r="211" spans="1:6" ht="13.5" thickBot="1">
      <c r="A211" s="619"/>
      <c r="B211" s="620"/>
      <c r="C211" s="218"/>
      <c r="D211" s="621"/>
      <c r="E211" s="218"/>
      <c r="F211" s="218"/>
    </row>
    <row r="212" spans="1:6" ht="13.5" thickBot="1">
      <c r="A212" s="781" t="s">
        <v>460</v>
      </c>
      <c r="B212" s="782" t="s">
        <v>441</v>
      </c>
      <c r="C212" s="783"/>
      <c r="D212" s="784"/>
      <c r="E212" s="226"/>
      <c r="F212" s="355"/>
    </row>
    <row r="213" spans="1:6" s="452" customFormat="1" ht="13.5" thickBot="1">
      <c r="A213" s="560"/>
      <c r="B213" s="573"/>
      <c r="C213" s="785"/>
      <c r="D213" s="621"/>
      <c r="E213" s="460"/>
      <c r="F213" s="433"/>
    </row>
    <row r="214" spans="1:6" ht="13.5" thickBot="1">
      <c r="A214" s="786" t="s">
        <v>450</v>
      </c>
      <c r="B214" s="787" t="s">
        <v>442</v>
      </c>
      <c r="C214" s="788"/>
      <c r="D214" s="789"/>
      <c r="E214" s="310"/>
      <c r="F214" s="356"/>
    </row>
    <row r="215" spans="1:6" ht="46.5" customHeight="1">
      <c r="A215" s="790"/>
      <c r="B215" s="990" t="s">
        <v>554</v>
      </c>
      <c r="C215" s="991"/>
      <c r="D215" s="991"/>
      <c r="E215" s="493"/>
      <c r="F215" s="494"/>
    </row>
    <row r="216" spans="1:6" s="456" customFormat="1" ht="63.75">
      <c r="A216" s="662" t="s">
        <v>445</v>
      </c>
      <c r="B216" s="791" t="s">
        <v>290</v>
      </c>
      <c r="C216" s="692">
        <v>71</v>
      </c>
      <c r="D216" s="792" t="s">
        <v>427</v>
      </c>
      <c r="E216" s="657"/>
      <c r="F216" s="472">
        <f>C216*E216</f>
        <v>0</v>
      </c>
    </row>
    <row r="217" spans="1:6" s="456" customFormat="1" ht="63.75">
      <c r="A217" s="661" t="s">
        <v>524</v>
      </c>
      <c r="B217" s="793" t="s">
        <v>291</v>
      </c>
      <c r="C217" s="721">
        <v>47</v>
      </c>
      <c r="D217" s="794" t="s">
        <v>427</v>
      </c>
      <c r="E217" s="739"/>
      <c r="F217" s="482">
        <f>C217*E217</f>
        <v>0</v>
      </c>
    </row>
    <row r="218" spans="1:6" s="456" customFormat="1" ht="51.75" thickBot="1">
      <c r="A218" s="795" t="s">
        <v>525</v>
      </c>
      <c r="B218" s="673" t="s">
        <v>292</v>
      </c>
      <c r="C218" s="674">
        <v>6</v>
      </c>
      <c r="D218" s="675" t="s">
        <v>427</v>
      </c>
      <c r="E218" s="676"/>
      <c r="F218" s="483">
        <f>C218*E218</f>
        <v>0</v>
      </c>
    </row>
    <row r="219" spans="1:6" ht="14.25" thickTop="1" thickBot="1">
      <c r="A219" s="645"/>
      <c r="B219" s="646" t="s">
        <v>461</v>
      </c>
      <c r="C219" s="647"/>
      <c r="D219" s="647"/>
      <c r="E219" s="459"/>
      <c r="F219" s="346">
        <f>SUM(F216:F218)</f>
        <v>0</v>
      </c>
    </row>
    <row r="220" spans="1:6" s="452" customFormat="1" ht="13.5" thickBot="1">
      <c r="A220" s="560"/>
      <c r="B220" s="573"/>
      <c r="C220" s="433"/>
      <c r="D220" s="574"/>
      <c r="E220" s="460"/>
      <c r="F220" s="433"/>
    </row>
    <row r="221" spans="1:6" ht="13.5" thickBot="1">
      <c r="A221" s="786" t="s">
        <v>451</v>
      </c>
      <c r="B221" s="787" t="s">
        <v>443</v>
      </c>
      <c r="C221" s="467"/>
      <c r="D221" s="796"/>
      <c r="E221" s="467"/>
      <c r="F221" s="479"/>
    </row>
    <row r="222" spans="1:6" s="456" customFormat="1" ht="39" thickBot="1">
      <c r="A222" s="797" t="s">
        <v>526</v>
      </c>
      <c r="B222" s="798" t="s">
        <v>552</v>
      </c>
      <c r="C222" s="799">
        <v>79</v>
      </c>
      <c r="D222" s="800" t="s">
        <v>427</v>
      </c>
      <c r="E222" s="657"/>
      <c r="F222" s="495">
        <f>C222*E222</f>
        <v>0</v>
      </c>
    </row>
    <row r="223" spans="1:6" ht="14.25" thickTop="1" thickBot="1">
      <c r="A223" s="645"/>
      <c r="B223" s="687" t="s">
        <v>553</v>
      </c>
      <c r="C223" s="688"/>
      <c r="D223" s="688"/>
      <c r="E223" s="232"/>
      <c r="F223" s="346">
        <f>SUM(F222:F222)</f>
        <v>0</v>
      </c>
    </row>
    <row r="224" spans="1:6" s="452" customFormat="1" ht="13.5" thickBot="1">
      <c r="A224" s="560"/>
      <c r="B224" s="573"/>
      <c r="C224" s="785"/>
      <c r="D224" s="621"/>
      <c r="E224" s="460"/>
      <c r="F224" s="433"/>
    </row>
    <row r="225" spans="1:6">
      <c r="A225" s="801" t="s">
        <v>452</v>
      </c>
      <c r="B225" s="802" t="s">
        <v>595</v>
      </c>
      <c r="C225" s="496"/>
      <c r="D225" s="803"/>
      <c r="E225" s="496"/>
      <c r="F225" s="497"/>
    </row>
    <row r="226" spans="1:6" s="456" customFormat="1" ht="76.5">
      <c r="A226" s="715" t="s">
        <v>527</v>
      </c>
      <c r="B226" s="716" t="s">
        <v>293</v>
      </c>
      <c r="C226" s="717">
        <v>23</v>
      </c>
      <c r="D226" s="804" t="s">
        <v>427</v>
      </c>
      <c r="E226" s="657"/>
      <c r="F226" s="498">
        <f>C226*E226</f>
        <v>0</v>
      </c>
    </row>
    <row r="227" spans="1:6" s="456" customFormat="1" ht="89.25">
      <c r="A227" s="715" t="s">
        <v>650</v>
      </c>
      <c r="B227" s="716" t="s">
        <v>294</v>
      </c>
      <c r="C227" s="717">
        <v>9</v>
      </c>
      <c r="D227" s="804" t="s">
        <v>427</v>
      </c>
      <c r="E227" s="657"/>
      <c r="F227" s="498">
        <f>C227*E227</f>
        <v>0</v>
      </c>
    </row>
    <row r="228" spans="1:6" s="456" customFormat="1" ht="51">
      <c r="A228" s="805" t="s">
        <v>295</v>
      </c>
      <c r="B228" s="806" t="s">
        <v>296</v>
      </c>
      <c r="C228" s="807">
        <v>34</v>
      </c>
      <c r="D228" s="808" t="s">
        <v>427</v>
      </c>
      <c r="E228" s="809"/>
      <c r="F228" s="524">
        <f>C228*E228</f>
        <v>0</v>
      </c>
    </row>
    <row r="229" spans="1:6" s="456" customFormat="1" ht="64.5" thickBot="1">
      <c r="A229" s="728" t="s">
        <v>297</v>
      </c>
      <c r="B229" s="810" t="s">
        <v>298</v>
      </c>
      <c r="C229" s="811">
        <v>24</v>
      </c>
      <c r="D229" s="800" t="s">
        <v>427</v>
      </c>
      <c r="E229" s="812"/>
      <c r="F229" s="495">
        <f>C229*E229</f>
        <v>0</v>
      </c>
    </row>
    <row r="230" spans="1:6" ht="14.25" thickTop="1" thickBot="1">
      <c r="A230" s="645"/>
      <c r="B230" s="687" t="s">
        <v>299</v>
      </c>
      <c r="C230" s="688"/>
      <c r="D230" s="688"/>
      <c r="E230" s="232"/>
      <c r="F230" s="346">
        <f>SUM(F226:F229)</f>
        <v>0</v>
      </c>
    </row>
    <row r="231" spans="1:6" s="452" customFormat="1" ht="13.5" thickBot="1">
      <c r="A231" s="560"/>
      <c r="B231" s="573"/>
      <c r="C231" s="785"/>
      <c r="D231" s="621"/>
      <c r="E231" s="460"/>
      <c r="F231" s="433"/>
    </row>
    <row r="232" spans="1:6" ht="13.5" thickBot="1">
      <c r="A232" s="786" t="s">
        <v>485</v>
      </c>
      <c r="B232" s="787" t="s">
        <v>300</v>
      </c>
      <c r="C232" s="467"/>
      <c r="D232" s="796"/>
      <c r="E232" s="467"/>
      <c r="F232" s="479"/>
    </row>
    <row r="233" spans="1:6" ht="114.75" customHeight="1">
      <c r="A233" s="813"/>
      <c r="B233" s="975" t="s">
        <v>528</v>
      </c>
      <c r="C233" s="976"/>
      <c r="D233" s="976"/>
      <c r="E233" s="499"/>
      <c r="F233" s="500"/>
    </row>
    <row r="234" spans="1:6" s="456" customFormat="1" ht="63.75">
      <c r="A234" s="663" t="s">
        <v>529</v>
      </c>
      <c r="B234" s="791" t="s">
        <v>596</v>
      </c>
      <c r="C234" s="692">
        <v>1</v>
      </c>
      <c r="D234" s="792" t="s">
        <v>425</v>
      </c>
      <c r="E234" s="657"/>
      <c r="F234" s="472">
        <f>C234*E234</f>
        <v>0</v>
      </c>
    </row>
    <row r="235" spans="1:6" s="456" customFormat="1" ht="89.25">
      <c r="A235" s="663" t="s">
        <v>530</v>
      </c>
      <c r="B235" s="664" t="s">
        <v>337</v>
      </c>
      <c r="C235" s="577">
        <v>2</v>
      </c>
      <c r="D235" s="656" t="s">
        <v>425</v>
      </c>
      <c r="E235" s="657"/>
      <c r="F235" s="465">
        <f>C235*E235</f>
        <v>0</v>
      </c>
    </row>
    <row r="236" spans="1:6" s="456" customFormat="1" ht="38.25">
      <c r="A236" s="663" t="s">
        <v>651</v>
      </c>
      <c r="B236" s="664" t="s">
        <v>301</v>
      </c>
      <c r="C236" s="577">
        <v>1</v>
      </c>
      <c r="D236" s="656" t="s">
        <v>425</v>
      </c>
      <c r="E236" s="657"/>
      <c r="F236" s="465">
        <f>C236*E236</f>
        <v>0</v>
      </c>
    </row>
    <row r="237" spans="1:6" s="456" customFormat="1" ht="90" thickBot="1">
      <c r="A237" s="814" t="s">
        <v>652</v>
      </c>
      <c r="B237" s="815" t="s">
        <v>302</v>
      </c>
      <c r="C237" s="536">
        <v>1</v>
      </c>
      <c r="D237" s="816" t="s">
        <v>425</v>
      </c>
      <c r="E237" s="657"/>
      <c r="F237" s="501">
        <f>C237*E237</f>
        <v>0</v>
      </c>
    </row>
    <row r="238" spans="1:6" s="456" customFormat="1" ht="90.75" thickTop="1" thickBot="1">
      <c r="A238" s="814" t="s">
        <v>303</v>
      </c>
      <c r="B238" s="815" t="s">
        <v>304</v>
      </c>
      <c r="C238" s="536">
        <v>1</v>
      </c>
      <c r="D238" s="816" t="s">
        <v>425</v>
      </c>
      <c r="E238" s="657"/>
      <c r="F238" s="501">
        <f>C238*E238</f>
        <v>0</v>
      </c>
    </row>
    <row r="239" spans="1:6" ht="14.25" thickTop="1" thickBot="1">
      <c r="A239" s="645"/>
      <c r="B239" s="687" t="s">
        <v>305</v>
      </c>
      <c r="C239" s="688"/>
      <c r="D239" s="688"/>
      <c r="E239" s="232"/>
      <c r="F239" s="346">
        <f>SUM(F234:F238)</f>
        <v>0</v>
      </c>
    </row>
    <row r="240" spans="1:6" s="452" customFormat="1">
      <c r="A240" s="619"/>
      <c r="B240" s="620"/>
      <c r="C240" s="218"/>
      <c r="D240" s="621"/>
      <c r="E240" s="218"/>
      <c r="F240" s="218"/>
    </row>
    <row r="241" spans="1:6" s="452" customFormat="1">
      <c r="A241" s="817"/>
      <c r="C241" s="503"/>
      <c r="D241" s="818"/>
      <c r="E241" s="502"/>
      <c r="F241" s="503"/>
    </row>
    <row r="242" spans="1:6" s="452" customFormat="1">
      <c r="A242" s="817"/>
      <c r="C242" s="503"/>
      <c r="D242" s="818"/>
      <c r="E242" s="502"/>
      <c r="F242" s="503"/>
    </row>
    <row r="243" spans="1:6" s="452" customFormat="1">
      <c r="A243" s="817"/>
      <c r="C243" s="503"/>
      <c r="D243" s="818"/>
      <c r="E243" s="502"/>
      <c r="F243" s="503"/>
    </row>
    <row r="244" spans="1:6" s="452" customFormat="1">
      <c r="A244" s="817"/>
      <c r="C244" s="503"/>
      <c r="D244" s="818"/>
      <c r="E244" s="502"/>
      <c r="F244" s="503"/>
    </row>
    <row r="245" spans="1:6" s="452" customFormat="1">
      <c r="A245" s="817"/>
      <c r="C245" s="503"/>
      <c r="D245" s="818"/>
      <c r="E245" s="502"/>
      <c r="F245" s="503"/>
    </row>
    <row r="246" spans="1:6" s="452" customFormat="1">
      <c r="A246" s="817"/>
      <c r="C246" s="503"/>
      <c r="D246" s="818"/>
      <c r="E246" s="502"/>
      <c r="F246" s="503"/>
    </row>
    <row r="247" spans="1:6" s="452" customFormat="1">
      <c r="A247" s="817"/>
      <c r="C247" s="503"/>
      <c r="D247" s="818"/>
      <c r="E247" s="502"/>
      <c r="F247" s="503"/>
    </row>
    <row r="248" spans="1:6" s="452" customFormat="1">
      <c r="A248" s="817"/>
      <c r="C248" s="503"/>
      <c r="D248" s="818"/>
      <c r="E248" s="502"/>
      <c r="F248" s="503"/>
    </row>
    <row r="249" spans="1:6" s="452" customFormat="1">
      <c r="A249" s="817"/>
      <c r="C249" s="503"/>
      <c r="D249" s="818"/>
      <c r="E249" s="502"/>
      <c r="F249" s="503"/>
    </row>
    <row r="250" spans="1:6" s="452" customFormat="1">
      <c r="A250" s="817"/>
      <c r="C250" s="503"/>
      <c r="D250" s="818"/>
      <c r="E250" s="502"/>
      <c r="F250" s="503"/>
    </row>
    <row r="251" spans="1:6" s="452" customFormat="1">
      <c r="A251" s="817"/>
      <c r="C251" s="503"/>
      <c r="D251" s="818"/>
      <c r="E251" s="502"/>
      <c r="F251" s="503"/>
    </row>
    <row r="252" spans="1:6" s="452" customFormat="1">
      <c r="A252" s="817"/>
      <c r="C252" s="503"/>
      <c r="D252" s="818"/>
      <c r="E252" s="502"/>
      <c r="F252" s="503"/>
    </row>
    <row r="253" spans="1:6" s="452" customFormat="1">
      <c r="A253" s="817"/>
      <c r="C253" s="503"/>
      <c r="D253" s="818"/>
      <c r="E253" s="502"/>
      <c r="F253" s="503"/>
    </row>
    <row r="254" spans="1:6" s="452" customFormat="1">
      <c r="A254" s="817"/>
      <c r="C254" s="503"/>
      <c r="D254" s="818"/>
      <c r="E254" s="502"/>
      <c r="F254" s="503"/>
    </row>
    <row r="255" spans="1:6" s="452" customFormat="1">
      <c r="A255" s="817"/>
      <c r="C255" s="503"/>
      <c r="D255" s="818"/>
      <c r="E255" s="502"/>
      <c r="F255" s="503"/>
    </row>
    <row r="256" spans="1:6" s="452" customFormat="1">
      <c r="A256" s="817"/>
      <c r="C256" s="503"/>
      <c r="D256" s="818"/>
      <c r="E256" s="502"/>
      <c r="F256" s="503"/>
    </row>
    <row r="257" spans="1:6" s="452" customFormat="1">
      <c r="A257" s="817"/>
      <c r="C257" s="503"/>
      <c r="D257" s="818"/>
      <c r="E257" s="502"/>
      <c r="F257" s="503"/>
    </row>
    <row r="258" spans="1:6" s="452" customFormat="1">
      <c r="A258" s="817"/>
      <c r="C258" s="503"/>
      <c r="D258" s="818"/>
      <c r="E258" s="502"/>
      <c r="F258" s="503"/>
    </row>
    <row r="259" spans="1:6" s="452" customFormat="1">
      <c r="A259" s="817"/>
      <c r="C259" s="503"/>
      <c r="D259" s="818"/>
      <c r="E259" s="502"/>
      <c r="F259" s="503"/>
    </row>
    <row r="260" spans="1:6" s="452" customFormat="1">
      <c r="A260" s="817"/>
      <c r="C260" s="503"/>
      <c r="D260" s="818"/>
      <c r="E260" s="502"/>
      <c r="F260" s="503"/>
    </row>
    <row r="261" spans="1:6" s="452" customFormat="1">
      <c r="A261" s="817"/>
      <c r="C261" s="503"/>
      <c r="D261" s="818"/>
      <c r="E261" s="502"/>
      <c r="F261" s="503"/>
    </row>
    <row r="262" spans="1:6" s="452" customFormat="1">
      <c r="A262" s="817"/>
      <c r="C262" s="503"/>
      <c r="D262" s="818"/>
      <c r="E262" s="502"/>
      <c r="F262" s="503"/>
    </row>
    <row r="263" spans="1:6" s="452" customFormat="1">
      <c r="A263" s="817"/>
      <c r="C263" s="503"/>
      <c r="D263" s="818"/>
      <c r="E263" s="502"/>
      <c r="F263" s="503"/>
    </row>
    <row r="264" spans="1:6" s="452" customFormat="1">
      <c r="A264" s="817"/>
      <c r="C264" s="503"/>
      <c r="D264" s="818"/>
      <c r="E264" s="502"/>
      <c r="F264" s="503"/>
    </row>
    <row r="265" spans="1:6" s="452" customFormat="1">
      <c r="A265" s="817"/>
      <c r="C265" s="503"/>
      <c r="D265" s="818"/>
      <c r="E265" s="502"/>
      <c r="F265" s="503"/>
    </row>
    <row r="266" spans="1:6" s="452" customFormat="1">
      <c r="A266" s="817"/>
      <c r="C266" s="503"/>
      <c r="D266" s="818"/>
      <c r="E266" s="502"/>
      <c r="F266" s="503"/>
    </row>
    <row r="267" spans="1:6" s="452" customFormat="1">
      <c r="A267" s="817"/>
      <c r="C267" s="503"/>
      <c r="D267" s="818"/>
      <c r="E267" s="502"/>
      <c r="F267" s="503"/>
    </row>
    <row r="268" spans="1:6" s="452" customFormat="1">
      <c r="A268" s="817"/>
      <c r="C268" s="503"/>
      <c r="D268" s="818"/>
      <c r="E268" s="502"/>
      <c r="F268" s="503"/>
    </row>
    <row r="269" spans="1:6" s="452" customFormat="1">
      <c r="A269" s="817"/>
      <c r="C269" s="503"/>
      <c r="D269" s="818"/>
      <c r="E269" s="502"/>
      <c r="F269" s="503"/>
    </row>
    <row r="270" spans="1:6" s="452" customFormat="1">
      <c r="A270" s="817"/>
      <c r="C270" s="503"/>
      <c r="D270" s="818"/>
      <c r="E270" s="502"/>
      <c r="F270" s="503"/>
    </row>
    <row r="271" spans="1:6" s="452" customFormat="1">
      <c r="A271" s="817"/>
      <c r="C271" s="503"/>
      <c r="D271" s="818"/>
      <c r="E271" s="502"/>
      <c r="F271" s="503"/>
    </row>
    <row r="272" spans="1:6" s="452" customFormat="1">
      <c r="A272" s="817"/>
      <c r="C272" s="503"/>
      <c r="D272" s="818"/>
      <c r="E272" s="502"/>
      <c r="F272" s="503"/>
    </row>
    <row r="273" spans="1:6" s="452" customFormat="1">
      <c r="A273" s="817"/>
      <c r="C273" s="503"/>
      <c r="D273" s="818"/>
      <c r="E273" s="502"/>
      <c r="F273" s="503"/>
    </row>
    <row r="274" spans="1:6" s="452" customFormat="1">
      <c r="A274" s="817"/>
      <c r="C274" s="503"/>
      <c r="D274" s="818"/>
      <c r="E274" s="502"/>
      <c r="F274" s="503"/>
    </row>
    <row r="275" spans="1:6" s="452" customFormat="1">
      <c r="A275" s="817"/>
      <c r="C275" s="503"/>
      <c r="D275" s="818"/>
      <c r="E275" s="502"/>
      <c r="F275" s="503"/>
    </row>
    <row r="276" spans="1:6" s="452" customFormat="1">
      <c r="A276" s="817"/>
      <c r="C276" s="503"/>
      <c r="D276" s="818"/>
      <c r="E276" s="502"/>
      <c r="F276" s="503"/>
    </row>
    <row r="277" spans="1:6" s="452" customFormat="1">
      <c r="A277" s="817"/>
      <c r="C277" s="503"/>
      <c r="D277" s="818"/>
      <c r="E277" s="502"/>
      <c r="F277" s="503"/>
    </row>
    <row r="278" spans="1:6" s="452" customFormat="1">
      <c r="A278" s="817"/>
      <c r="C278" s="503"/>
      <c r="D278" s="818"/>
      <c r="E278" s="502"/>
      <c r="F278" s="503"/>
    </row>
    <row r="279" spans="1:6" s="452" customFormat="1">
      <c r="A279" s="817"/>
      <c r="C279" s="503"/>
      <c r="D279" s="818"/>
      <c r="E279" s="502"/>
      <c r="F279" s="503"/>
    </row>
    <row r="280" spans="1:6" s="452" customFormat="1">
      <c r="A280" s="817"/>
      <c r="C280" s="503"/>
      <c r="D280" s="818"/>
      <c r="E280" s="502"/>
      <c r="F280" s="503"/>
    </row>
    <row r="281" spans="1:6" s="452" customFormat="1">
      <c r="A281" s="817"/>
      <c r="C281" s="503"/>
      <c r="D281" s="818"/>
      <c r="E281" s="502"/>
      <c r="F281" s="503"/>
    </row>
    <row r="282" spans="1:6" s="452" customFormat="1">
      <c r="A282" s="817"/>
      <c r="C282" s="503"/>
      <c r="D282" s="818"/>
      <c r="E282" s="502"/>
      <c r="F282" s="503"/>
    </row>
    <row r="283" spans="1:6" s="452" customFormat="1">
      <c r="A283" s="817"/>
      <c r="C283" s="503"/>
      <c r="D283" s="818"/>
      <c r="E283" s="502"/>
      <c r="F283" s="503"/>
    </row>
    <row r="284" spans="1:6" s="452" customFormat="1">
      <c r="A284" s="817"/>
      <c r="C284" s="503"/>
      <c r="D284" s="818"/>
      <c r="E284" s="502"/>
      <c r="F284" s="503"/>
    </row>
    <row r="285" spans="1:6" s="452" customFormat="1">
      <c r="A285" s="817"/>
      <c r="C285" s="503"/>
      <c r="D285" s="818"/>
      <c r="E285" s="502"/>
      <c r="F285" s="503"/>
    </row>
    <row r="286" spans="1:6" s="452" customFormat="1">
      <c r="A286" s="817"/>
      <c r="C286" s="503"/>
      <c r="D286" s="818"/>
      <c r="E286" s="502"/>
      <c r="F286" s="503"/>
    </row>
    <row r="287" spans="1:6" s="452" customFormat="1">
      <c r="A287" s="817"/>
      <c r="C287" s="503"/>
      <c r="D287" s="818"/>
      <c r="E287" s="502"/>
      <c r="F287" s="503"/>
    </row>
    <row r="288" spans="1:6" s="452" customFormat="1">
      <c r="A288" s="817"/>
      <c r="C288" s="503"/>
      <c r="D288" s="818"/>
      <c r="E288" s="502"/>
      <c r="F288" s="503"/>
    </row>
    <row r="289" spans="1:6" s="452" customFormat="1">
      <c r="A289" s="817"/>
      <c r="C289" s="503"/>
      <c r="D289" s="818"/>
      <c r="E289" s="502"/>
      <c r="F289" s="503"/>
    </row>
    <row r="290" spans="1:6" s="452" customFormat="1">
      <c r="A290" s="817"/>
      <c r="C290" s="503"/>
      <c r="D290" s="818"/>
      <c r="E290" s="502"/>
      <c r="F290" s="503"/>
    </row>
    <row r="291" spans="1:6" s="452" customFormat="1">
      <c r="A291" s="817"/>
      <c r="C291" s="503"/>
      <c r="D291" s="818"/>
      <c r="E291" s="502"/>
      <c r="F291" s="503"/>
    </row>
    <row r="292" spans="1:6" s="452" customFormat="1">
      <c r="A292" s="817"/>
      <c r="C292" s="503"/>
      <c r="D292" s="818"/>
      <c r="E292" s="502"/>
      <c r="F292" s="503"/>
    </row>
    <row r="293" spans="1:6" s="452" customFormat="1">
      <c r="A293" s="817"/>
      <c r="C293" s="503"/>
      <c r="D293" s="818"/>
      <c r="E293" s="502"/>
      <c r="F293" s="503"/>
    </row>
    <row r="294" spans="1:6" s="452" customFormat="1">
      <c r="A294" s="817"/>
      <c r="C294" s="503"/>
      <c r="D294" s="818"/>
      <c r="E294" s="502"/>
      <c r="F294" s="503"/>
    </row>
    <row r="295" spans="1:6" s="452" customFormat="1">
      <c r="A295" s="817"/>
      <c r="C295" s="503"/>
      <c r="D295" s="818"/>
      <c r="E295" s="502"/>
      <c r="F295" s="503"/>
    </row>
    <row r="296" spans="1:6" s="452" customFormat="1">
      <c r="A296" s="817"/>
      <c r="C296" s="503"/>
      <c r="D296" s="818"/>
      <c r="E296" s="502"/>
      <c r="F296" s="503"/>
    </row>
    <row r="297" spans="1:6" s="452" customFormat="1">
      <c r="A297" s="817"/>
      <c r="C297" s="503"/>
      <c r="D297" s="818"/>
      <c r="E297" s="502"/>
      <c r="F297" s="503"/>
    </row>
    <row r="298" spans="1:6" s="452" customFormat="1">
      <c r="A298" s="817"/>
      <c r="C298" s="503"/>
      <c r="D298" s="818"/>
      <c r="E298" s="502"/>
      <c r="F298" s="503"/>
    </row>
    <row r="299" spans="1:6" s="452" customFormat="1">
      <c r="A299" s="817"/>
      <c r="C299" s="503"/>
      <c r="D299" s="818"/>
      <c r="E299" s="502"/>
      <c r="F299" s="503"/>
    </row>
    <row r="300" spans="1:6" s="452" customFormat="1">
      <c r="A300" s="817"/>
      <c r="C300" s="503"/>
      <c r="D300" s="818"/>
      <c r="E300" s="502"/>
      <c r="F300" s="503"/>
    </row>
    <row r="301" spans="1:6" s="452" customFormat="1">
      <c r="A301" s="817"/>
      <c r="C301" s="503"/>
      <c r="D301" s="818"/>
      <c r="E301" s="502"/>
      <c r="F301" s="503"/>
    </row>
    <row r="302" spans="1:6" s="452" customFormat="1">
      <c r="A302" s="817"/>
      <c r="C302" s="503"/>
      <c r="D302" s="818"/>
      <c r="E302" s="502"/>
      <c r="F302" s="503"/>
    </row>
    <row r="303" spans="1:6" s="452" customFormat="1">
      <c r="A303" s="817"/>
      <c r="C303" s="503"/>
      <c r="D303" s="818"/>
      <c r="E303" s="502"/>
      <c r="F303" s="503"/>
    </row>
    <row r="304" spans="1:6" s="452" customFormat="1">
      <c r="A304" s="817"/>
      <c r="C304" s="503"/>
      <c r="D304" s="818"/>
      <c r="E304" s="502"/>
      <c r="F304" s="503"/>
    </row>
    <row r="305" spans="1:6" s="452" customFormat="1">
      <c r="A305" s="817"/>
      <c r="C305" s="503"/>
      <c r="D305" s="818"/>
      <c r="E305" s="502"/>
      <c r="F305" s="503"/>
    </row>
    <row r="306" spans="1:6" s="452" customFormat="1">
      <c r="A306" s="817"/>
      <c r="C306" s="503"/>
      <c r="D306" s="818"/>
      <c r="E306" s="502"/>
      <c r="F306" s="503"/>
    </row>
    <row r="307" spans="1:6" s="452" customFormat="1">
      <c r="A307" s="817"/>
      <c r="C307" s="503"/>
      <c r="D307" s="818"/>
      <c r="E307" s="502"/>
      <c r="F307" s="503"/>
    </row>
    <row r="308" spans="1:6" s="452" customFormat="1">
      <c r="A308" s="817"/>
      <c r="C308" s="503"/>
      <c r="D308" s="818"/>
      <c r="E308" s="502"/>
      <c r="F308" s="503"/>
    </row>
    <row r="309" spans="1:6" s="452" customFormat="1">
      <c r="A309" s="817"/>
      <c r="C309" s="503"/>
      <c r="D309" s="818"/>
      <c r="E309" s="502"/>
      <c r="F309" s="503"/>
    </row>
    <row r="310" spans="1:6" s="452" customFormat="1">
      <c r="A310" s="817"/>
      <c r="C310" s="503"/>
      <c r="D310" s="818"/>
      <c r="E310" s="502"/>
      <c r="F310" s="503"/>
    </row>
    <row r="311" spans="1:6" s="452" customFormat="1">
      <c r="A311" s="817"/>
      <c r="C311" s="503"/>
      <c r="D311" s="818"/>
      <c r="E311" s="502"/>
      <c r="F311" s="503"/>
    </row>
    <row r="312" spans="1:6" s="452" customFormat="1">
      <c r="A312" s="817"/>
      <c r="C312" s="503"/>
      <c r="D312" s="818"/>
      <c r="E312" s="502"/>
      <c r="F312" s="503"/>
    </row>
    <row r="313" spans="1:6" s="452" customFormat="1">
      <c r="A313" s="817"/>
      <c r="C313" s="503"/>
      <c r="D313" s="818"/>
      <c r="E313" s="502"/>
      <c r="F313" s="503"/>
    </row>
    <row r="314" spans="1:6" s="452" customFormat="1">
      <c r="A314" s="817"/>
      <c r="C314" s="503"/>
      <c r="D314" s="818"/>
      <c r="E314" s="502"/>
      <c r="F314" s="503"/>
    </row>
    <row r="315" spans="1:6" s="452" customFormat="1">
      <c r="A315" s="817"/>
      <c r="C315" s="503"/>
      <c r="D315" s="818"/>
      <c r="E315" s="502"/>
      <c r="F315" s="503"/>
    </row>
    <row r="316" spans="1:6" s="452" customFormat="1">
      <c r="A316" s="817"/>
      <c r="C316" s="503"/>
      <c r="D316" s="818"/>
      <c r="E316" s="502"/>
      <c r="F316" s="503"/>
    </row>
    <row r="317" spans="1:6" s="452" customFormat="1">
      <c r="A317" s="817"/>
      <c r="C317" s="503"/>
      <c r="D317" s="818"/>
      <c r="E317" s="502"/>
      <c r="F317" s="503"/>
    </row>
    <row r="318" spans="1:6" s="452" customFormat="1">
      <c r="A318" s="817"/>
      <c r="C318" s="503"/>
      <c r="D318" s="818"/>
      <c r="E318" s="502"/>
      <c r="F318" s="503"/>
    </row>
    <row r="319" spans="1:6" s="452" customFormat="1">
      <c r="A319" s="817"/>
      <c r="C319" s="503"/>
      <c r="D319" s="818"/>
      <c r="E319" s="502"/>
      <c r="F319" s="503"/>
    </row>
    <row r="320" spans="1:6" s="452" customFormat="1">
      <c r="A320" s="817"/>
      <c r="C320" s="503"/>
      <c r="D320" s="818"/>
      <c r="E320" s="502"/>
      <c r="F320" s="503"/>
    </row>
    <row r="321" spans="1:6" s="452" customFormat="1">
      <c r="A321" s="817"/>
      <c r="C321" s="503"/>
      <c r="D321" s="818"/>
      <c r="E321" s="502"/>
      <c r="F321" s="503"/>
    </row>
    <row r="322" spans="1:6" s="452" customFormat="1">
      <c r="A322" s="817"/>
      <c r="C322" s="503"/>
      <c r="D322" s="818"/>
      <c r="E322" s="502"/>
      <c r="F322" s="503"/>
    </row>
    <row r="323" spans="1:6" s="452" customFormat="1">
      <c r="A323" s="817"/>
      <c r="C323" s="503"/>
      <c r="D323" s="818"/>
      <c r="E323" s="502"/>
      <c r="F323" s="503"/>
    </row>
    <row r="324" spans="1:6" s="452" customFormat="1">
      <c r="A324" s="817"/>
      <c r="C324" s="503"/>
      <c r="D324" s="818"/>
      <c r="E324" s="502"/>
      <c r="F324" s="503"/>
    </row>
    <row r="325" spans="1:6" s="452" customFormat="1">
      <c r="A325" s="817"/>
      <c r="C325" s="503"/>
      <c r="D325" s="818"/>
      <c r="E325" s="502"/>
      <c r="F325" s="503"/>
    </row>
    <row r="326" spans="1:6" s="452" customFormat="1">
      <c r="A326" s="817"/>
      <c r="C326" s="503"/>
      <c r="D326" s="818"/>
      <c r="E326" s="502"/>
      <c r="F326" s="503"/>
    </row>
    <row r="327" spans="1:6" s="452" customFormat="1">
      <c r="A327" s="817"/>
      <c r="C327" s="503"/>
      <c r="D327" s="818"/>
      <c r="E327" s="502"/>
      <c r="F327" s="503"/>
    </row>
    <row r="328" spans="1:6" s="452" customFormat="1">
      <c r="A328" s="817"/>
      <c r="C328" s="503"/>
      <c r="D328" s="818"/>
      <c r="E328" s="502"/>
      <c r="F328" s="503"/>
    </row>
    <row r="329" spans="1:6" s="452" customFormat="1">
      <c r="A329" s="817"/>
      <c r="C329" s="503"/>
      <c r="D329" s="818"/>
      <c r="E329" s="502"/>
      <c r="F329" s="503"/>
    </row>
    <row r="330" spans="1:6" s="452" customFormat="1">
      <c r="A330" s="817"/>
      <c r="C330" s="503"/>
      <c r="D330" s="818"/>
      <c r="E330" s="502"/>
      <c r="F330" s="503"/>
    </row>
    <row r="331" spans="1:6" s="452" customFormat="1">
      <c r="A331" s="817"/>
      <c r="C331" s="503"/>
      <c r="D331" s="818"/>
      <c r="E331" s="502"/>
      <c r="F331" s="503"/>
    </row>
    <row r="332" spans="1:6" s="452" customFormat="1">
      <c r="A332" s="817"/>
      <c r="C332" s="503"/>
      <c r="D332" s="818"/>
      <c r="E332" s="502"/>
      <c r="F332" s="503"/>
    </row>
    <row r="333" spans="1:6" s="452" customFormat="1">
      <c r="A333" s="817"/>
      <c r="C333" s="503"/>
      <c r="D333" s="818"/>
      <c r="E333" s="502"/>
      <c r="F333" s="503"/>
    </row>
    <row r="334" spans="1:6" s="452" customFormat="1">
      <c r="A334" s="817"/>
      <c r="C334" s="503"/>
      <c r="D334" s="818"/>
      <c r="E334" s="502"/>
      <c r="F334" s="503"/>
    </row>
    <row r="335" spans="1:6" s="452" customFormat="1">
      <c r="A335" s="817"/>
      <c r="C335" s="503"/>
      <c r="D335" s="818"/>
      <c r="E335" s="502"/>
      <c r="F335" s="503"/>
    </row>
    <row r="336" spans="1:6" s="452" customFormat="1">
      <c r="A336" s="817"/>
      <c r="C336" s="503"/>
      <c r="D336" s="818"/>
      <c r="E336" s="502"/>
      <c r="F336" s="503"/>
    </row>
    <row r="337" spans="1:6" s="452" customFormat="1">
      <c r="A337" s="817"/>
      <c r="C337" s="503"/>
      <c r="D337" s="818"/>
      <c r="E337" s="502"/>
      <c r="F337" s="503"/>
    </row>
    <row r="338" spans="1:6" s="452" customFormat="1">
      <c r="A338" s="817"/>
      <c r="C338" s="503"/>
      <c r="D338" s="818"/>
      <c r="E338" s="502"/>
      <c r="F338" s="503"/>
    </row>
    <row r="339" spans="1:6" s="452" customFormat="1">
      <c r="A339" s="817"/>
      <c r="C339" s="503"/>
      <c r="D339" s="818"/>
      <c r="E339" s="502"/>
      <c r="F339" s="503"/>
    </row>
    <row r="340" spans="1:6" s="452" customFormat="1">
      <c r="A340" s="817"/>
      <c r="C340" s="503"/>
      <c r="D340" s="818"/>
      <c r="E340" s="502"/>
      <c r="F340" s="503"/>
    </row>
    <row r="341" spans="1:6" s="452" customFormat="1">
      <c r="A341" s="817"/>
      <c r="C341" s="503"/>
      <c r="D341" s="818"/>
      <c r="E341" s="502"/>
      <c r="F341" s="503"/>
    </row>
    <row r="342" spans="1:6" s="452" customFormat="1">
      <c r="A342" s="817"/>
      <c r="C342" s="503"/>
      <c r="D342" s="818"/>
      <c r="E342" s="502"/>
      <c r="F342" s="503"/>
    </row>
    <row r="343" spans="1:6" s="452" customFormat="1">
      <c r="A343" s="817"/>
      <c r="C343" s="503"/>
      <c r="D343" s="818"/>
      <c r="E343" s="502"/>
      <c r="F343" s="503"/>
    </row>
    <row r="344" spans="1:6" s="452" customFormat="1">
      <c r="A344" s="817"/>
      <c r="C344" s="503"/>
      <c r="D344" s="818"/>
      <c r="E344" s="502"/>
      <c r="F344" s="503"/>
    </row>
    <row r="345" spans="1:6" s="452" customFormat="1">
      <c r="A345" s="817"/>
      <c r="C345" s="503"/>
      <c r="D345" s="818"/>
      <c r="E345" s="502"/>
      <c r="F345" s="503"/>
    </row>
    <row r="346" spans="1:6" s="452" customFormat="1">
      <c r="A346" s="817"/>
      <c r="C346" s="503"/>
      <c r="D346" s="818"/>
      <c r="E346" s="502"/>
      <c r="F346" s="503"/>
    </row>
    <row r="347" spans="1:6" s="452" customFormat="1">
      <c r="A347" s="817"/>
      <c r="C347" s="503"/>
      <c r="D347" s="818"/>
      <c r="E347" s="502"/>
      <c r="F347" s="503"/>
    </row>
    <row r="348" spans="1:6" s="452" customFormat="1">
      <c r="A348" s="817"/>
      <c r="C348" s="503"/>
      <c r="D348" s="818"/>
      <c r="E348" s="502"/>
      <c r="F348" s="503"/>
    </row>
    <row r="349" spans="1:6" s="452" customFormat="1">
      <c r="A349" s="817"/>
      <c r="C349" s="503"/>
      <c r="D349" s="818"/>
      <c r="E349" s="502"/>
      <c r="F349" s="503"/>
    </row>
    <row r="350" spans="1:6" s="452" customFormat="1">
      <c r="A350" s="817"/>
      <c r="C350" s="503"/>
      <c r="D350" s="818"/>
      <c r="E350" s="502"/>
      <c r="F350" s="503"/>
    </row>
    <row r="351" spans="1:6" s="452" customFormat="1">
      <c r="A351" s="817"/>
      <c r="C351" s="503"/>
      <c r="D351" s="818"/>
      <c r="E351" s="502"/>
      <c r="F351" s="503"/>
    </row>
    <row r="352" spans="1:6" s="452" customFormat="1">
      <c r="A352" s="817"/>
      <c r="C352" s="503"/>
      <c r="D352" s="818"/>
      <c r="E352" s="502"/>
      <c r="F352" s="503"/>
    </row>
    <row r="353" spans="1:6" s="452" customFormat="1">
      <c r="A353" s="817"/>
      <c r="C353" s="503"/>
      <c r="D353" s="818"/>
      <c r="E353" s="502"/>
      <c r="F353" s="503"/>
    </row>
    <row r="354" spans="1:6" s="452" customFormat="1">
      <c r="A354" s="817"/>
      <c r="C354" s="503"/>
      <c r="D354" s="818"/>
      <c r="E354" s="502"/>
      <c r="F354" s="503"/>
    </row>
    <row r="355" spans="1:6" s="452" customFormat="1">
      <c r="A355" s="817"/>
      <c r="C355" s="503"/>
      <c r="D355" s="818"/>
      <c r="E355" s="502"/>
      <c r="F355" s="503"/>
    </row>
    <row r="356" spans="1:6" s="452" customFormat="1">
      <c r="A356" s="817"/>
      <c r="C356" s="503"/>
      <c r="D356" s="818"/>
      <c r="E356" s="502"/>
      <c r="F356" s="503"/>
    </row>
    <row r="357" spans="1:6" s="452" customFormat="1">
      <c r="A357" s="817"/>
      <c r="C357" s="503"/>
      <c r="D357" s="818"/>
      <c r="E357" s="502"/>
      <c r="F357" s="503"/>
    </row>
    <row r="358" spans="1:6" s="452" customFormat="1">
      <c r="A358" s="817"/>
      <c r="C358" s="503"/>
      <c r="D358" s="818"/>
      <c r="E358" s="502"/>
      <c r="F358" s="503"/>
    </row>
    <row r="359" spans="1:6" s="452" customFormat="1">
      <c r="A359" s="817"/>
      <c r="C359" s="503"/>
      <c r="D359" s="818"/>
      <c r="E359" s="502"/>
      <c r="F359" s="503"/>
    </row>
    <row r="360" spans="1:6" s="452" customFormat="1">
      <c r="A360" s="817"/>
      <c r="C360" s="503"/>
      <c r="D360" s="818"/>
      <c r="E360" s="502"/>
      <c r="F360" s="503"/>
    </row>
    <row r="361" spans="1:6" s="452" customFormat="1">
      <c r="A361" s="817"/>
      <c r="C361" s="503"/>
      <c r="D361" s="818"/>
      <c r="E361" s="502"/>
      <c r="F361" s="503"/>
    </row>
    <row r="362" spans="1:6" s="452" customFormat="1">
      <c r="A362" s="817"/>
      <c r="C362" s="503"/>
      <c r="D362" s="818"/>
      <c r="E362" s="502"/>
      <c r="F362" s="503"/>
    </row>
    <row r="363" spans="1:6" s="452" customFormat="1">
      <c r="A363" s="817"/>
      <c r="C363" s="503"/>
      <c r="D363" s="818"/>
      <c r="E363" s="502"/>
      <c r="F363" s="503"/>
    </row>
    <row r="364" spans="1:6" s="452" customFormat="1">
      <c r="A364" s="817"/>
      <c r="C364" s="503"/>
      <c r="D364" s="818"/>
      <c r="E364" s="502"/>
      <c r="F364" s="503"/>
    </row>
    <row r="365" spans="1:6" s="452" customFormat="1">
      <c r="A365" s="817"/>
      <c r="C365" s="503"/>
      <c r="D365" s="818"/>
      <c r="E365" s="502"/>
      <c r="F365" s="503"/>
    </row>
    <row r="366" spans="1:6" s="452" customFormat="1">
      <c r="A366" s="817"/>
      <c r="C366" s="503"/>
      <c r="D366" s="818"/>
      <c r="E366" s="502"/>
      <c r="F366" s="503"/>
    </row>
    <row r="367" spans="1:6" s="452" customFormat="1">
      <c r="A367" s="817"/>
      <c r="C367" s="503"/>
      <c r="D367" s="818"/>
      <c r="E367" s="502"/>
      <c r="F367" s="503"/>
    </row>
    <row r="368" spans="1:6" s="452" customFormat="1">
      <c r="A368" s="817"/>
      <c r="C368" s="503"/>
      <c r="D368" s="818"/>
      <c r="E368" s="502"/>
      <c r="F368" s="503"/>
    </row>
    <row r="369" spans="1:6" s="452" customFormat="1">
      <c r="A369" s="817"/>
      <c r="C369" s="503"/>
      <c r="D369" s="818"/>
      <c r="E369" s="502"/>
      <c r="F369" s="503"/>
    </row>
    <row r="370" spans="1:6" s="452" customFormat="1">
      <c r="A370" s="817"/>
      <c r="C370" s="503"/>
      <c r="D370" s="818"/>
      <c r="E370" s="502"/>
      <c r="F370" s="503"/>
    </row>
    <row r="371" spans="1:6" s="452" customFormat="1">
      <c r="A371" s="817"/>
      <c r="C371" s="503"/>
      <c r="D371" s="818"/>
      <c r="E371" s="502"/>
      <c r="F371" s="503"/>
    </row>
    <row r="372" spans="1:6" s="452" customFormat="1">
      <c r="A372" s="817"/>
      <c r="C372" s="503"/>
      <c r="D372" s="818"/>
      <c r="E372" s="502"/>
      <c r="F372" s="503"/>
    </row>
    <row r="373" spans="1:6" s="452" customFormat="1">
      <c r="A373" s="817"/>
      <c r="C373" s="503"/>
      <c r="D373" s="818"/>
      <c r="E373" s="502"/>
      <c r="F373" s="503"/>
    </row>
    <row r="374" spans="1:6" s="452" customFormat="1">
      <c r="A374" s="817"/>
      <c r="C374" s="503"/>
      <c r="D374" s="818"/>
      <c r="E374" s="502"/>
      <c r="F374" s="503"/>
    </row>
    <row r="375" spans="1:6" s="452" customFormat="1">
      <c r="A375" s="817"/>
      <c r="C375" s="503"/>
      <c r="D375" s="818"/>
      <c r="E375" s="502"/>
      <c r="F375" s="503"/>
    </row>
    <row r="376" spans="1:6" s="452" customFormat="1">
      <c r="A376" s="817"/>
      <c r="C376" s="503"/>
      <c r="D376" s="818"/>
      <c r="E376" s="502"/>
      <c r="F376" s="503"/>
    </row>
    <row r="377" spans="1:6" s="452" customFormat="1">
      <c r="A377" s="817"/>
      <c r="C377" s="503"/>
      <c r="D377" s="818"/>
      <c r="E377" s="502"/>
      <c r="F377" s="503"/>
    </row>
    <row r="378" spans="1:6" s="452" customFormat="1">
      <c r="A378" s="817"/>
      <c r="C378" s="503"/>
      <c r="D378" s="818"/>
      <c r="E378" s="502"/>
      <c r="F378" s="503"/>
    </row>
    <row r="379" spans="1:6" s="452" customFormat="1">
      <c r="A379" s="817"/>
      <c r="C379" s="503"/>
      <c r="D379" s="818"/>
      <c r="E379" s="502"/>
      <c r="F379" s="503"/>
    </row>
    <row r="380" spans="1:6" s="452" customFormat="1">
      <c r="A380" s="817"/>
      <c r="C380" s="503"/>
      <c r="D380" s="818"/>
      <c r="E380" s="502"/>
      <c r="F380" s="503"/>
    </row>
    <row r="381" spans="1:6" s="452" customFormat="1">
      <c r="A381" s="817"/>
      <c r="C381" s="503"/>
      <c r="D381" s="818"/>
      <c r="E381" s="502"/>
      <c r="F381" s="503"/>
    </row>
    <row r="382" spans="1:6" s="452" customFormat="1">
      <c r="A382" s="817"/>
      <c r="C382" s="503"/>
      <c r="D382" s="818"/>
      <c r="E382" s="502"/>
      <c r="F382" s="503"/>
    </row>
    <row r="383" spans="1:6" s="452" customFormat="1">
      <c r="A383" s="817"/>
      <c r="C383" s="503"/>
      <c r="D383" s="818"/>
      <c r="E383" s="502"/>
      <c r="F383" s="503"/>
    </row>
    <row r="384" spans="1:6" s="452" customFormat="1">
      <c r="A384" s="817"/>
      <c r="C384" s="503"/>
      <c r="D384" s="818"/>
      <c r="E384" s="502"/>
      <c r="F384" s="503"/>
    </row>
    <row r="385" spans="1:6" s="452" customFormat="1">
      <c r="A385" s="817"/>
      <c r="C385" s="503"/>
      <c r="D385" s="818"/>
      <c r="E385" s="502"/>
      <c r="F385" s="503"/>
    </row>
    <row r="386" spans="1:6" s="452" customFormat="1">
      <c r="A386" s="817"/>
      <c r="C386" s="503"/>
      <c r="D386" s="818"/>
      <c r="E386" s="502"/>
      <c r="F386" s="503"/>
    </row>
    <row r="387" spans="1:6" s="452" customFormat="1">
      <c r="A387" s="817"/>
      <c r="C387" s="503"/>
      <c r="D387" s="818"/>
      <c r="E387" s="502"/>
      <c r="F387" s="503"/>
    </row>
    <row r="388" spans="1:6" s="452" customFormat="1">
      <c r="A388" s="817"/>
      <c r="C388" s="503"/>
      <c r="D388" s="818"/>
      <c r="E388" s="502"/>
      <c r="F388" s="503"/>
    </row>
    <row r="389" spans="1:6" s="452" customFormat="1">
      <c r="A389" s="817"/>
      <c r="C389" s="503"/>
      <c r="D389" s="818"/>
      <c r="E389" s="502"/>
      <c r="F389" s="503"/>
    </row>
    <row r="390" spans="1:6" s="452" customFormat="1">
      <c r="A390" s="817"/>
      <c r="C390" s="503"/>
      <c r="D390" s="818"/>
      <c r="E390" s="502"/>
      <c r="F390" s="503"/>
    </row>
    <row r="391" spans="1:6" s="452" customFormat="1">
      <c r="A391" s="817"/>
      <c r="C391" s="503"/>
      <c r="D391" s="818"/>
      <c r="E391" s="502"/>
      <c r="F391" s="503"/>
    </row>
    <row r="392" spans="1:6" s="452" customFormat="1">
      <c r="A392" s="817"/>
      <c r="C392" s="503"/>
      <c r="D392" s="818"/>
      <c r="E392" s="502"/>
      <c r="F392" s="503"/>
    </row>
    <row r="393" spans="1:6" s="452" customFormat="1">
      <c r="A393" s="817"/>
      <c r="C393" s="503"/>
      <c r="D393" s="818"/>
      <c r="E393" s="502"/>
      <c r="F393" s="503"/>
    </row>
    <row r="394" spans="1:6" s="452" customFormat="1">
      <c r="A394" s="817"/>
      <c r="C394" s="503"/>
      <c r="D394" s="818"/>
      <c r="E394" s="502"/>
      <c r="F394" s="503"/>
    </row>
    <row r="395" spans="1:6" s="452" customFormat="1">
      <c r="A395" s="817"/>
      <c r="C395" s="503"/>
      <c r="D395" s="818"/>
      <c r="E395" s="502"/>
      <c r="F395" s="503"/>
    </row>
    <row r="396" spans="1:6" s="452" customFormat="1">
      <c r="A396" s="817"/>
      <c r="C396" s="503"/>
      <c r="D396" s="818"/>
      <c r="E396" s="502"/>
      <c r="F396" s="503"/>
    </row>
    <row r="397" spans="1:6" s="452" customFormat="1">
      <c r="A397" s="817"/>
      <c r="C397" s="503"/>
      <c r="D397" s="818"/>
      <c r="E397" s="502"/>
      <c r="F397" s="503"/>
    </row>
    <row r="398" spans="1:6" s="452" customFormat="1">
      <c r="A398" s="817"/>
      <c r="C398" s="503"/>
      <c r="D398" s="818"/>
      <c r="E398" s="502"/>
      <c r="F398" s="503"/>
    </row>
    <row r="399" spans="1:6" s="452" customFormat="1">
      <c r="A399" s="817"/>
      <c r="C399" s="503"/>
      <c r="D399" s="818"/>
      <c r="E399" s="502"/>
      <c r="F399" s="503"/>
    </row>
    <row r="400" spans="1:6" s="452" customFormat="1">
      <c r="A400" s="817"/>
      <c r="C400" s="503"/>
      <c r="D400" s="818"/>
      <c r="E400" s="502"/>
      <c r="F400" s="503"/>
    </row>
    <row r="401" spans="1:6" s="452" customFormat="1">
      <c r="A401" s="817"/>
      <c r="C401" s="503"/>
      <c r="D401" s="818"/>
      <c r="E401" s="502"/>
      <c r="F401" s="503"/>
    </row>
    <row r="402" spans="1:6" s="452" customFormat="1">
      <c r="A402" s="817"/>
      <c r="C402" s="503"/>
      <c r="D402" s="818"/>
      <c r="E402" s="502"/>
      <c r="F402" s="503"/>
    </row>
    <row r="403" spans="1:6" s="452" customFormat="1">
      <c r="A403" s="817"/>
      <c r="C403" s="503"/>
      <c r="D403" s="818"/>
      <c r="E403" s="502"/>
      <c r="F403" s="503"/>
    </row>
    <row r="404" spans="1:6" s="452" customFormat="1">
      <c r="A404" s="817"/>
      <c r="C404" s="503"/>
      <c r="D404" s="818"/>
      <c r="E404" s="502"/>
      <c r="F404" s="503"/>
    </row>
    <row r="405" spans="1:6" s="452" customFormat="1">
      <c r="A405" s="817"/>
      <c r="C405" s="503"/>
      <c r="D405" s="818"/>
      <c r="E405" s="502"/>
      <c r="F405" s="503"/>
    </row>
    <row r="406" spans="1:6" s="452" customFormat="1">
      <c r="A406" s="817"/>
      <c r="C406" s="503"/>
      <c r="D406" s="818"/>
      <c r="E406" s="502"/>
      <c r="F406" s="503"/>
    </row>
    <row r="407" spans="1:6" s="452" customFormat="1">
      <c r="A407" s="817"/>
      <c r="C407" s="503"/>
      <c r="D407" s="818"/>
      <c r="E407" s="502"/>
      <c r="F407" s="503"/>
    </row>
    <row r="408" spans="1:6" s="452" customFormat="1">
      <c r="A408" s="817"/>
      <c r="C408" s="503"/>
      <c r="D408" s="818"/>
      <c r="E408" s="502"/>
      <c r="F408" s="503"/>
    </row>
    <row r="409" spans="1:6" s="452" customFormat="1">
      <c r="A409" s="817"/>
      <c r="C409" s="503"/>
      <c r="D409" s="818"/>
      <c r="E409" s="502"/>
      <c r="F409" s="503"/>
    </row>
    <row r="410" spans="1:6" s="452" customFormat="1">
      <c r="A410" s="817"/>
      <c r="C410" s="503"/>
      <c r="D410" s="818"/>
      <c r="E410" s="502"/>
      <c r="F410" s="503"/>
    </row>
    <row r="411" spans="1:6" s="452" customFormat="1">
      <c r="A411" s="817"/>
      <c r="C411" s="503"/>
      <c r="D411" s="818"/>
      <c r="E411" s="502"/>
      <c r="F411" s="503"/>
    </row>
    <row r="412" spans="1:6" s="452" customFormat="1">
      <c r="A412" s="817"/>
      <c r="C412" s="503"/>
      <c r="D412" s="818"/>
      <c r="E412" s="502"/>
      <c r="F412" s="503"/>
    </row>
    <row r="413" spans="1:6" s="452" customFormat="1">
      <c r="A413" s="817"/>
      <c r="C413" s="503"/>
      <c r="D413" s="818"/>
      <c r="E413" s="502"/>
      <c r="F413" s="503"/>
    </row>
    <row r="414" spans="1:6" s="452" customFormat="1">
      <c r="A414" s="817"/>
      <c r="C414" s="503"/>
      <c r="D414" s="818"/>
      <c r="E414" s="502"/>
      <c r="F414" s="503"/>
    </row>
    <row r="415" spans="1:6" s="452" customFormat="1">
      <c r="A415" s="817"/>
      <c r="C415" s="503"/>
      <c r="D415" s="818"/>
      <c r="E415" s="502"/>
      <c r="F415" s="503"/>
    </row>
    <row r="416" spans="1:6" s="452" customFormat="1">
      <c r="A416" s="817"/>
      <c r="C416" s="503"/>
      <c r="D416" s="818"/>
      <c r="E416" s="502"/>
      <c r="F416" s="503"/>
    </row>
    <row r="417" spans="1:6" s="452" customFormat="1">
      <c r="A417" s="817"/>
      <c r="C417" s="503"/>
      <c r="D417" s="818"/>
      <c r="E417" s="502"/>
      <c r="F417" s="503"/>
    </row>
    <row r="418" spans="1:6" s="452" customFormat="1">
      <c r="A418" s="817"/>
      <c r="C418" s="503"/>
      <c r="D418" s="818"/>
      <c r="E418" s="502"/>
      <c r="F418" s="503"/>
    </row>
    <row r="419" spans="1:6" s="452" customFormat="1">
      <c r="A419" s="817"/>
      <c r="C419" s="503"/>
      <c r="D419" s="818"/>
      <c r="E419" s="502"/>
      <c r="F419" s="503"/>
    </row>
    <row r="420" spans="1:6" s="452" customFormat="1">
      <c r="A420" s="817"/>
      <c r="C420" s="503"/>
      <c r="D420" s="818"/>
      <c r="E420" s="502"/>
      <c r="F420" s="503"/>
    </row>
    <row r="421" spans="1:6" s="452" customFormat="1">
      <c r="A421" s="817"/>
      <c r="C421" s="503"/>
      <c r="D421" s="818"/>
      <c r="E421" s="502"/>
      <c r="F421" s="503"/>
    </row>
    <row r="422" spans="1:6" s="452" customFormat="1">
      <c r="A422" s="817"/>
      <c r="C422" s="503"/>
      <c r="D422" s="818"/>
      <c r="E422" s="502"/>
      <c r="F422" s="503"/>
    </row>
    <row r="423" spans="1:6" s="452" customFormat="1">
      <c r="A423" s="817"/>
      <c r="C423" s="503"/>
      <c r="D423" s="818"/>
      <c r="E423" s="502"/>
      <c r="F423" s="503"/>
    </row>
    <row r="424" spans="1:6" s="452" customFormat="1">
      <c r="A424" s="817"/>
      <c r="C424" s="503"/>
      <c r="D424" s="818"/>
      <c r="E424" s="502"/>
      <c r="F424" s="503"/>
    </row>
    <row r="425" spans="1:6" s="452" customFormat="1">
      <c r="A425" s="817"/>
      <c r="C425" s="503"/>
      <c r="D425" s="818"/>
      <c r="E425" s="502"/>
      <c r="F425" s="503"/>
    </row>
    <row r="426" spans="1:6" s="452" customFormat="1">
      <c r="A426" s="817"/>
      <c r="C426" s="503"/>
      <c r="D426" s="818"/>
      <c r="E426" s="502"/>
      <c r="F426" s="503"/>
    </row>
    <row r="427" spans="1:6" s="452" customFormat="1">
      <c r="A427" s="817"/>
      <c r="C427" s="503"/>
      <c r="D427" s="818"/>
      <c r="E427" s="502"/>
      <c r="F427" s="503"/>
    </row>
    <row r="428" spans="1:6" s="452" customFormat="1">
      <c r="A428" s="817"/>
      <c r="C428" s="503"/>
      <c r="D428" s="818"/>
      <c r="E428" s="502"/>
      <c r="F428" s="503"/>
    </row>
    <row r="429" spans="1:6" s="452" customFormat="1">
      <c r="A429" s="817"/>
      <c r="C429" s="503"/>
      <c r="D429" s="818"/>
      <c r="E429" s="502"/>
      <c r="F429" s="503"/>
    </row>
    <row r="430" spans="1:6" s="452" customFormat="1">
      <c r="A430" s="817"/>
      <c r="C430" s="503"/>
      <c r="D430" s="818"/>
      <c r="E430" s="502"/>
      <c r="F430" s="503"/>
    </row>
    <row r="431" spans="1:6" s="452" customFormat="1">
      <c r="A431" s="817"/>
      <c r="C431" s="503"/>
      <c r="D431" s="818"/>
      <c r="E431" s="502"/>
      <c r="F431" s="503"/>
    </row>
    <row r="432" spans="1:6" s="452" customFormat="1">
      <c r="A432" s="817"/>
      <c r="C432" s="503"/>
      <c r="D432" s="818"/>
      <c r="E432" s="502"/>
      <c r="F432" s="503"/>
    </row>
    <row r="433" spans="1:6" s="452" customFormat="1">
      <c r="A433" s="817"/>
      <c r="C433" s="503"/>
      <c r="D433" s="818"/>
      <c r="E433" s="502"/>
      <c r="F433" s="503"/>
    </row>
    <row r="434" spans="1:6" s="452" customFormat="1">
      <c r="A434" s="817"/>
      <c r="C434" s="503"/>
      <c r="D434" s="818"/>
      <c r="E434" s="502"/>
      <c r="F434" s="503"/>
    </row>
    <row r="435" spans="1:6" s="452" customFormat="1">
      <c r="A435" s="817"/>
      <c r="C435" s="503"/>
      <c r="D435" s="818"/>
      <c r="E435" s="502"/>
      <c r="F435" s="503"/>
    </row>
    <row r="436" spans="1:6" s="452" customFormat="1">
      <c r="A436" s="817"/>
      <c r="C436" s="503"/>
      <c r="D436" s="818"/>
      <c r="E436" s="502"/>
      <c r="F436" s="503"/>
    </row>
    <row r="437" spans="1:6" s="452" customFormat="1">
      <c r="A437" s="817"/>
      <c r="C437" s="503"/>
      <c r="D437" s="818"/>
      <c r="E437" s="502"/>
      <c r="F437" s="503"/>
    </row>
    <row r="438" spans="1:6" s="452" customFormat="1">
      <c r="A438" s="817"/>
      <c r="C438" s="503"/>
      <c r="D438" s="818"/>
      <c r="E438" s="502"/>
      <c r="F438" s="503"/>
    </row>
    <row r="439" spans="1:6" s="452" customFormat="1">
      <c r="A439" s="817"/>
      <c r="C439" s="503"/>
      <c r="D439" s="818"/>
      <c r="E439" s="502"/>
      <c r="F439" s="503"/>
    </row>
    <row r="440" spans="1:6" s="452" customFormat="1">
      <c r="A440" s="817"/>
      <c r="C440" s="503"/>
      <c r="D440" s="818"/>
      <c r="E440" s="502"/>
      <c r="F440" s="503"/>
    </row>
    <row r="441" spans="1:6" s="452" customFormat="1">
      <c r="A441" s="817"/>
      <c r="C441" s="503"/>
      <c r="D441" s="818"/>
      <c r="E441" s="502"/>
      <c r="F441" s="503"/>
    </row>
    <row r="442" spans="1:6" s="452" customFormat="1">
      <c r="A442" s="817"/>
      <c r="C442" s="503"/>
      <c r="D442" s="818"/>
      <c r="E442" s="502"/>
      <c r="F442" s="503"/>
    </row>
    <row r="443" spans="1:6" s="452" customFormat="1">
      <c r="A443" s="817"/>
      <c r="C443" s="503"/>
      <c r="D443" s="818"/>
      <c r="E443" s="502"/>
      <c r="F443" s="503"/>
    </row>
    <row r="444" spans="1:6" s="452" customFormat="1">
      <c r="A444" s="817"/>
      <c r="C444" s="503"/>
      <c r="D444" s="818"/>
      <c r="E444" s="502"/>
      <c r="F444" s="503"/>
    </row>
    <row r="445" spans="1:6" s="452" customFormat="1">
      <c r="A445" s="817"/>
      <c r="C445" s="503"/>
      <c r="D445" s="818"/>
      <c r="E445" s="502"/>
      <c r="F445" s="503"/>
    </row>
    <row r="446" spans="1:6" s="452" customFormat="1">
      <c r="A446" s="817"/>
      <c r="C446" s="503"/>
      <c r="D446" s="818"/>
      <c r="E446" s="502"/>
      <c r="F446" s="503"/>
    </row>
    <row r="447" spans="1:6" s="452" customFormat="1">
      <c r="A447" s="817"/>
      <c r="C447" s="503"/>
      <c r="D447" s="818"/>
      <c r="E447" s="502"/>
      <c r="F447" s="503"/>
    </row>
    <row r="448" spans="1:6" s="452" customFormat="1">
      <c r="A448" s="817"/>
      <c r="C448" s="503"/>
      <c r="D448" s="818"/>
      <c r="E448" s="502"/>
      <c r="F448" s="503"/>
    </row>
    <row r="449" spans="1:6" s="452" customFormat="1">
      <c r="A449" s="817"/>
      <c r="C449" s="503"/>
      <c r="D449" s="818"/>
      <c r="E449" s="502"/>
      <c r="F449" s="503"/>
    </row>
    <row r="450" spans="1:6" s="452" customFormat="1">
      <c r="A450" s="817"/>
      <c r="C450" s="503"/>
      <c r="D450" s="818"/>
      <c r="E450" s="502"/>
      <c r="F450" s="503"/>
    </row>
    <row r="451" spans="1:6" s="452" customFormat="1">
      <c r="A451" s="817"/>
      <c r="C451" s="503"/>
      <c r="D451" s="818"/>
      <c r="E451" s="502"/>
      <c r="F451" s="503"/>
    </row>
    <row r="452" spans="1:6" s="452" customFormat="1">
      <c r="A452" s="817"/>
      <c r="C452" s="503"/>
      <c r="D452" s="818"/>
      <c r="E452" s="502"/>
      <c r="F452" s="503"/>
    </row>
    <row r="453" spans="1:6" s="452" customFormat="1">
      <c r="A453" s="817"/>
      <c r="C453" s="503"/>
      <c r="D453" s="818"/>
      <c r="E453" s="502"/>
      <c r="F453" s="503"/>
    </row>
    <row r="454" spans="1:6" s="452" customFormat="1">
      <c r="A454" s="817"/>
      <c r="C454" s="503"/>
      <c r="D454" s="818"/>
      <c r="E454" s="502"/>
      <c r="F454" s="503"/>
    </row>
    <row r="455" spans="1:6" s="452" customFormat="1">
      <c r="A455" s="817"/>
      <c r="C455" s="503"/>
      <c r="D455" s="818"/>
      <c r="E455" s="502"/>
      <c r="F455" s="503"/>
    </row>
    <row r="456" spans="1:6" s="452" customFormat="1">
      <c r="A456" s="817"/>
      <c r="C456" s="503"/>
      <c r="D456" s="818"/>
      <c r="E456" s="502"/>
      <c r="F456" s="503"/>
    </row>
    <row r="457" spans="1:6" s="452" customFormat="1">
      <c r="A457" s="817"/>
      <c r="C457" s="503"/>
      <c r="D457" s="818"/>
      <c r="E457" s="502"/>
      <c r="F457" s="503"/>
    </row>
    <row r="458" spans="1:6" s="452" customFormat="1">
      <c r="A458" s="817"/>
      <c r="C458" s="503"/>
      <c r="D458" s="818"/>
      <c r="E458" s="502"/>
      <c r="F458" s="503"/>
    </row>
    <row r="459" spans="1:6" s="452" customFormat="1">
      <c r="A459" s="817"/>
      <c r="C459" s="503"/>
      <c r="D459" s="818"/>
      <c r="E459" s="502"/>
      <c r="F459" s="503"/>
    </row>
    <row r="460" spans="1:6" s="452" customFormat="1">
      <c r="A460" s="817"/>
      <c r="C460" s="503"/>
      <c r="D460" s="818"/>
      <c r="E460" s="502"/>
      <c r="F460" s="503"/>
    </row>
    <row r="461" spans="1:6" s="452" customFormat="1">
      <c r="A461" s="817"/>
      <c r="C461" s="503"/>
      <c r="D461" s="818"/>
      <c r="E461" s="502"/>
      <c r="F461" s="503"/>
    </row>
    <row r="462" spans="1:6" s="452" customFormat="1">
      <c r="A462" s="817"/>
      <c r="C462" s="503"/>
      <c r="D462" s="818"/>
      <c r="E462" s="502"/>
      <c r="F462" s="503"/>
    </row>
    <row r="463" spans="1:6" s="452" customFormat="1">
      <c r="A463" s="817"/>
      <c r="C463" s="503"/>
      <c r="D463" s="818"/>
      <c r="E463" s="502"/>
      <c r="F463" s="503"/>
    </row>
    <row r="464" spans="1:6" s="452" customFormat="1">
      <c r="A464" s="817"/>
      <c r="C464" s="503"/>
      <c r="D464" s="818"/>
      <c r="E464" s="502"/>
      <c r="F464" s="503"/>
    </row>
    <row r="465" spans="1:6" s="452" customFormat="1">
      <c r="A465" s="817"/>
      <c r="C465" s="503"/>
      <c r="D465" s="818"/>
      <c r="E465" s="502"/>
      <c r="F465" s="503"/>
    </row>
    <row r="466" spans="1:6" s="452" customFormat="1">
      <c r="A466" s="817"/>
      <c r="C466" s="503"/>
      <c r="D466" s="818"/>
      <c r="E466" s="502"/>
      <c r="F466" s="503"/>
    </row>
    <row r="467" spans="1:6" s="452" customFormat="1">
      <c r="A467" s="817"/>
      <c r="C467" s="503"/>
      <c r="D467" s="818"/>
      <c r="E467" s="502"/>
      <c r="F467" s="503"/>
    </row>
    <row r="468" spans="1:6" s="452" customFormat="1">
      <c r="A468" s="817"/>
      <c r="C468" s="503"/>
      <c r="D468" s="818"/>
      <c r="E468" s="502"/>
      <c r="F468" s="503"/>
    </row>
    <row r="469" spans="1:6" s="452" customFormat="1">
      <c r="A469" s="817"/>
      <c r="C469" s="503"/>
      <c r="D469" s="818"/>
      <c r="E469" s="502"/>
      <c r="F469" s="503"/>
    </row>
    <row r="470" spans="1:6" s="452" customFormat="1">
      <c r="A470" s="817"/>
      <c r="C470" s="503"/>
      <c r="D470" s="818"/>
      <c r="E470" s="502"/>
      <c r="F470" s="503"/>
    </row>
    <row r="471" spans="1:6" s="452" customFormat="1">
      <c r="A471" s="817"/>
      <c r="C471" s="503"/>
      <c r="D471" s="818"/>
      <c r="E471" s="502"/>
      <c r="F471" s="503"/>
    </row>
    <row r="472" spans="1:6" s="452" customFormat="1">
      <c r="A472" s="817"/>
      <c r="C472" s="503"/>
      <c r="D472" s="818"/>
      <c r="E472" s="502"/>
      <c r="F472" s="503"/>
    </row>
    <row r="473" spans="1:6" s="452" customFormat="1">
      <c r="A473" s="817"/>
      <c r="C473" s="503"/>
      <c r="D473" s="818"/>
      <c r="E473" s="502"/>
      <c r="F473" s="503"/>
    </row>
    <row r="474" spans="1:6" s="452" customFormat="1">
      <c r="A474" s="817"/>
      <c r="C474" s="503"/>
      <c r="D474" s="818"/>
      <c r="E474" s="502"/>
      <c r="F474" s="503"/>
    </row>
    <row r="475" spans="1:6" s="452" customFormat="1">
      <c r="A475" s="817"/>
      <c r="C475" s="503"/>
      <c r="D475" s="818"/>
      <c r="E475" s="502"/>
      <c r="F475" s="503"/>
    </row>
    <row r="476" spans="1:6" s="452" customFormat="1">
      <c r="A476" s="817"/>
      <c r="C476" s="503"/>
      <c r="D476" s="818"/>
      <c r="E476" s="502"/>
      <c r="F476" s="503"/>
    </row>
    <row r="477" spans="1:6" s="452" customFormat="1">
      <c r="A477" s="817"/>
      <c r="C477" s="503"/>
      <c r="D477" s="818"/>
      <c r="E477" s="502"/>
      <c r="F477" s="503"/>
    </row>
    <row r="478" spans="1:6" s="452" customFormat="1">
      <c r="A478" s="817"/>
      <c r="C478" s="503"/>
      <c r="D478" s="818"/>
      <c r="E478" s="502"/>
      <c r="F478" s="503"/>
    </row>
    <row r="479" spans="1:6" s="452" customFormat="1">
      <c r="A479" s="817"/>
      <c r="C479" s="503"/>
      <c r="D479" s="818"/>
      <c r="E479" s="502"/>
      <c r="F479" s="503"/>
    </row>
    <row r="480" spans="1:6" s="452" customFormat="1">
      <c r="A480" s="817"/>
      <c r="C480" s="503"/>
      <c r="D480" s="818"/>
      <c r="E480" s="502"/>
      <c r="F480" s="503"/>
    </row>
    <row r="481" spans="1:6" s="452" customFormat="1">
      <c r="A481" s="817"/>
      <c r="C481" s="503"/>
      <c r="D481" s="818"/>
      <c r="E481" s="502"/>
      <c r="F481" s="503"/>
    </row>
    <row r="482" spans="1:6" s="452" customFormat="1">
      <c r="A482" s="817"/>
      <c r="C482" s="503"/>
      <c r="D482" s="818"/>
      <c r="E482" s="502"/>
      <c r="F482" s="503"/>
    </row>
    <row r="483" spans="1:6" s="452" customFormat="1">
      <c r="A483" s="817"/>
      <c r="C483" s="503"/>
      <c r="D483" s="818"/>
      <c r="E483" s="502"/>
      <c r="F483" s="503"/>
    </row>
    <row r="484" spans="1:6" s="452" customFormat="1">
      <c r="A484" s="817"/>
      <c r="C484" s="503"/>
      <c r="D484" s="818"/>
      <c r="E484" s="502"/>
      <c r="F484" s="503"/>
    </row>
    <row r="485" spans="1:6" s="452" customFormat="1">
      <c r="A485" s="817"/>
      <c r="C485" s="503"/>
      <c r="D485" s="818"/>
      <c r="E485" s="502"/>
      <c r="F485" s="503"/>
    </row>
    <row r="486" spans="1:6" s="452" customFormat="1">
      <c r="A486" s="817"/>
      <c r="C486" s="503"/>
      <c r="D486" s="818"/>
      <c r="E486" s="502"/>
      <c r="F486" s="503"/>
    </row>
    <row r="487" spans="1:6" s="452" customFormat="1">
      <c r="A487" s="817"/>
      <c r="C487" s="503"/>
      <c r="D487" s="818"/>
      <c r="E487" s="502"/>
      <c r="F487" s="503"/>
    </row>
    <row r="488" spans="1:6" s="452" customFormat="1">
      <c r="A488" s="817"/>
      <c r="C488" s="503"/>
      <c r="D488" s="818"/>
      <c r="E488" s="502"/>
      <c r="F488" s="503"/>
    </row>
    <row r="489" spans="1:6" s="452" customFormat="1">
      <c r="A489" s="817"/>
      <c r="C489" s="503"/>
      <c r="D489" s="818"/>
      <c r="E489" s="502"/>
      <c r="F489" s="503"/>
    </row>
    <row r="490" spans="1:6" s="452" customFormat="1">
      <c r="A490" s="817"/>
      <c r="C490" s="503"/>
      <c r="D490" s="818"/>
      <c r="E490" s="502"/>
      <c r="F490" s="503"/>
    </row>
    <row r="491" spans="1:6" s="452" customFormat="1">
      <c r="A491" s="817"/>
      <c r="C491" s="503"/>
      <c r="D491" s="818"/>
      <c r="E491" s="502"/>
      <c r="F491" s="503"/>
    </row>
    <row r="492" spans="1:6" s="452" customFormat="1">
      <c r="A492" s="817"/>
      <c r="C492" s="503"/>
      <c r="D492" s="818"/>
      <c r="E492" s="502"/>
      <c r="F492" s="503"/>
    </row>
    <row r="493" spans="1:6" s="452" customFormat="1">
      <c r="A493" s="817"/>
      <c r="C493" s="503"/>
      <c r="D493" s="818"/>
      <c r="E493" s="502"/>
      <c r="F493" s="503"/>
    </row>
    <row r="494" spans="1:6" s="452" customFormat="1">
      <c r="A494" s="817"/>
      <c r="C494" s="503"/>
      <c r="D494" s="818"/>
      <c r="E494" s="502"/>
      <c r="F494" s="503"/>
    </row>
    <row r="495" spans="1:6" s="452" customFormat="1">
      <c r="A495" s="817"/>
      <c r="C495" s="503"/>
      <c r="D495" s="818"/>
      <c r="E495" s="502"/>
      <c r="F495" s="503"/>
    </row>
    <row r="496" spans="1:6" s="452" customFormat="1">
      <c r="A496" s="817"/>
      <c r="C496" s="503"/>
      <c r="D496" s="818"/>
      <c r="E496" s="502"/>
      <c r="F496" s="503"/>
    </row>
    <row r="497" spans="1:6" s="452" customFormat="1">
      <c r="A497" s="817"/>
      <c r="C497" s="503"/>
      <c r="D497" s="818"/>
      <c r="E497" s="502"/>
      <c r="F497" s="503"/>
    </row>
    <row r="498" spans="1:6" s="452" customFormat="1">
      <c r="A498" s="817"/>
      <c r="C498" s="503"/>
      <c r="D498" s="818"/>
      <c r="E498" s="502"/>
      <c r="F498" s="503"/>
    </row>
    <row r="499" spans="1:6" s="452" customFormat="1">
      <c r="A499" s="817"/>
      <c r="C499" s="503"/>
      <c r="D499" s="818"/>
      <c r="E499" s="502"/>
      <c r="F499" s="503"/>
    </row>
    <row r="500" spans="1:6" s="452" customFormat="1">
      <c r="A500" s="817"/>
      <c r="C500" s="503"/>
      <c r="D500" s="818"/>
      <c r="E500" s="502"/>
      <c r="F500" s="503"/>
    </row>
    <row r="501" spans="1:6" s="452" customFormat="1">
      <c r="A501" s="817"/>
      <c r="C501" s="503"/>
      <c r="D501" s="818"/>
      <c r="E501" s="502"/>
      <c r="F501" s="503"/>
    </row>
    <row r="502" spans="1:6" s="452" customFormat="1">
      <c r="A502" s="817"/>
      <c r="C502" s="503"/>
      <c r="D502" s="818"/>
      <c r="E502" s="502"/>
      <c r="F502" s="503"/>
    </row>
    <row r="503" spans="1:6" s="452" customFormat="1">
      <c r="A503" s="817"/>
      <c r="C503" s="503"/>
      <c r="D503" s="818"/>
      <c r="E503" s="502"/>
      <c r="F503" s="503"/>
    </row>
    <row r="504" spans="1:6" s="452" customFormat="1">
      <c r="A504" s="817"/>
      <c r="C504" s="503"/>
      <c r="D504" s="818"/>
      <c r="E504" s="502"/>
      <c r="F504" s="503"/>
    </row>
    <row r="505" spans="1:6" s="452" customFormat="1">
      <c r="A505" s="817"/>
      <c r="C505" s="503"/>
      <c r="D505" s="818"/>
      <c r="E505" s="502"/>
      <c r="F505" s="503"/>
    </row>
    <row r="506" spans="1:6" s="452" customFormat="1">
      <c r="A506" s="817"/>
      <c r="C506" s="503"/>
      <c r="D506" s="818"/>
      <c r="E506" s="502"/>
      <c r="F506" s="503"/>
    </row>
    <row r="507" spans="1:6" s="452" customFormat="1">
      <c r="A507" s="817"/>
      <c r="C507" s="503"/>
      <c r="D507" s="818"/>
      <c r="E507" s="502"/>
      <c r="F507" s="503"/>
    </row>
    <row r="508" spans="1:6" s="452" customFormat="1">
      <c r="A508" s="817"/>
      <c r="C508" s="503"/>
      <c r="D508" s="818"/>
      <c r="E508" s="502"/>
      <c r="F508" s="503"/>
    </row>
    <row r="509" spans="1:6" s="452" customFormat="1">
      <c r="A509" s="817"/>
      <c r="C509" s="503"/>
      <c r="D509" s="818"/>
      <c r="E509" s="502"/>
      <c r="F509" s="503"/>
    </row>
    <row r="510" spans="1:6" s="452" customFormat="1">
      <c r="A510" s="817"/>
      <c r="C510" s="503"/>
      <c r="D510" s="818"/>
      <c r="E510" s="502"/>
      <c r="F510" s="503"/>
    </row>
    <row r="511" spans="1:6" s="452" customFormat="1">
      <c r="A511" s="817"/>
      <c r="C511" s="503"/>
      <c r="D511" s="818"/>
      <c r="E511" s="502"/>
      <c r="F511" s="503"/>
    </row>
    <row r="512" spans="1:6" s="452" customFormat="1">
      <c r="A512" s="817"/>
      <c r="C512" s="503"/>
      <c r="D512" s="818"/>
      <c r="E512" s="502"/>
      <c r="F512" s="503"/>
    </row>
    <row r="513" spans="1:6" s="452" customFormat="1">
      <c r="A513" s="817"/>
      <c r="C513" s="503"/>
      <c r="D513" s="818"/>
      <c r="E513" s="502"/>
      <c r="F513" s="503"/>
    </row>
    <row r="514" spans="1:6" s="452" customFormat="1">
      <c r="A514" s="817"/>
      <c r="C514" s="503"/>
      <c r="D514" s="818"/>
      <c r="E514" s="502"/>
      <c r="F514" s="503"/>
    </row>
    <row r="515" spans="1:6" s="452" customFormat="1">
      <c r="A515" s="817"/>
      <c r="C515" s="503"/>
      <c r="D515" s="818"/>
      <c r="E515" s="502"/>
      <c r="F515" s="503"/>
    </row>
    <row r="516" spans="1:6" s="452" customFormat="1">
      <c r="A516" s="817"/>
      <c r="C516" s="503"/>
      <c r="D516" s="818"/>
      <c r="E516" s="502"/>
      <c r="F516" s="503"/>
    </row>
    <row r="517" spans="1:6" s="452" customFormat="1">
      <c r="A517" s="817"/>
      <c r="C517" s="503"/>
      <c r="D517" s="818"/>
      <c r="E517" s="502"/>
      <c r="F517" s="503"/>
    </row>
    <row r="518" spans="1:6" s="452" customFormat="1">
      <c r="A518" s="817"/>
      <c r="C518" s="503"/>
      <c r="D518" s="818"/>
      <c r="E518" s="502"/>
      <c r="F518" s="503"/>
    </row>
    <row r="519" spans="1:6" s="452" customFormat="1">
      <c r="A519" s="817"/>
      <c r="C519" s="503"/>
      <c r="D519" s="818"/>
      <c r="E519" s="502"/>
      <c r="F519" s="503"/>
    </row>
    <row r="520" spans="1:6" s="452" customFormat="1">
      <c r="A520" s="817"/>
      <c r="C520" s="503"/>
      <c r="D520" s="818"/>
      <c r="E520" s="502"/>
      <c r="F520" s="503"/>
    </row>
    <row r="521" spans="1:6" s="452" customFormat="1">
      <c r="A521" s="817"/>
      <c r="C521" s="503"/>
      <c r="D521" s="818"/>
      <c r="E521" s="502"/>
      <c r="F521" s="503"/>
    </row>
    <row r="522" spans="1:6" s="452" customFormat="1">
      <c r="A522" s="817"/>
      <c r="C522" s="503"/>
      <c r="D522" s="818"/>
      <c r="E522" s="502"/>
      <c r="F522" s="503"/>
    </row>
    <row r="523" spans="1:6" s="452" customFormat="1">
      <c r="A523" s="817"/>
      <c r="C523" s="503"/>
      <c r="D523" s="818"/>
      <c r="E523" s="502"/>
      <c r="F523" s="503"/>
    </row>
    <row r="524" spans="1:6" s="452" customFormat="1">
      <c r="A524" s="817"/>
      <c r="C524" s="503"/>
      <c r="D524" s="818"/>
      <c r="E524" s="502"/>
      <c r="F524" s="503"/>
    </row>
    <row r="525" spans="1:6" s="452" customFormat="1">
      <c r="A525" s="817"/>
      <c r="C525" s="503"/>
      <c r="D525" s="818"/>
      <c r="E525" s="502"/>
      <c r="F525" s="503"/>
    </row>
    <row r="526" spans="1:6" s="452" customFormat="1">
      <c r="A526" s="817"/>
      <c r="C526" s="503"/>
      <c r="D526" s="818"/>
      <c r="E526" s="502"/>
      <c r="F526" s="503"/>
    </row>
    <row r="527" spans="1:6" s="452" customFormat="1">
      <c r="A527" s="817"/>
      <c r="C527" s="503"/>
      <c r="D527" s="818"/>
      <c r="E527" s="502"/>
      <c r="F527" s="503"/>
    </row>
    <row r="528" spans="1:6" s="452" customFormat="1">
      <c r="A528" s="817"/>
      <c r="C528" s="503"/>
      <c r="D528" s="818"/>
      <c r="E528" s="502"/>
      <c r="F528" s="503"/>
    </row>
    <row r="529" spans="1:6" s="452" customFormat="1">
      <c r="A529" s="817"/>
      <c r="C529" s="503"/>
      <c r="D529" s="818"/>
      <c r="E529" s="502"/>
      <c r="F529" s="503"/>
    </row>
    <row r="530" spans="1:6" s="452" customFormat="1">
      <c r="A530" s="817"/>
      <c r="C530" s="503"/>
      <c r="D530" s="818"/>
      <c r="E530" s="502"/>
      <c r="F530" s="503"/>
    </row>
    <row r="531" spans="1:6" s="452" customFormat="1">
      <c r="A531" s="817"/>
      <c r="C531" s="503"/>
      <c r="D531" s="818"/>
      <c r="E531" s="502"/>
      <c r="F531" s="503"/>
    </row>
    <row r="532" spans="1:6" s="452" customFormat="1">
      <c r="A532" s="817"/>
      <c r="C532" s="503"/>
      <c r="D532" s="818"/>
      <c r="E532" s="502"/>
      <c r="F532" s="503"/>
    </row>
    <row r="533" spans="1:6" s="452" customFormat="1">
      <c r="A533" s="817"/>
      <c r="C533" s="503"/>
      <c r="D533" s="818"/>
      <c r="E533" s="502"/>
      <c r="F533" s="503"/>
    </row>
    <row r="534" spans="1:6" s="452" customFormat="1">
      <c r="A534" s="817"/>
      <c r="C534" s="503"/>
      <c r="D534" s="818"/>
      <c r="E534" s="502"/>
      <c r="F534" s="503"/>
    </row>
    <row r="535" spans="1:6" s="452" customFormat="1">
      <c r="A535" s="817"/>
      <c r="C535" s="503"/>
      <c r="D535" s="818"/>
      <c r="E535" s="502"/>
      <c r="F535" s="503"/>
    </row>
    <row r="536" spans="1:6" s="452" customFormat="1">
      <c r="A536" s="817"/>
      <c r="C536" s="503"/>
      <c r="D536" s="818"/>
      <c r="E536" s="502"/>
      <c r="F536" s="503"/>
    </row>
    <row r="537" spans="1:6" s="452" customFormat="1">
      <c r="A537" s="817"/>
      <c r="C537" s="503"/>
      <c r="D537" s="818"/>
      <c r="E537" s="502"/>
      <c r="F537" s="503"/>
    </row>
    <row r="538" spans="1:6" s="452" customFormat="1">
      <c r="A538" s="817"/>
      <c r="C538" s="503"/>
      <c r="D538" s="818"/>
      <c r="E538" s="502"/>
      <c r="F538" s="503"/>
    </row>
    <row r="539" spans="1:6" s="452" customFormat="1">
      <c r="A539" s="817"/>
      <c r="C539" s="503"/>
      <c r="D539" s="818"/>
      <c r="E539" s="502"/>
      <c r="F539" s="503"/>
    </row>
    <row r="540" spans="1:6" s="452" customFormat="1">
      <c r="A540" s="817"/>
      <c r="C540" s="503"/>
      <c r="D540" s="818"/>
      <c r="E540" s="502"/>
      <c r="F540" s="503"/>
    </row>
    <row r="541" spans="1:6" s="452" customFormat="1">
      <c r="A541" s="817"/>
      <c r="C541" s="503"/>
      <c r="D541" s="818"/>
      <c r="E541" s="502"/>
      <c r="F541" s="503"/>
    </row>
    <row r="542" spans="1:6" s="452" customFormat="1">
      <c r="A542" s="817"/>
      <c r="C542" s="503"/>
      <c r="D542" s="818"/>
      <c r="E542" s="502"/>
      <c r="F542" s="503"/>
    </row>
    <row r="543" spans="1:6" s="452" customFormat="1">
      <c r="A543" s="817"/>
      <c r="C543" s="503"/>
      <c r="D543" s="818"/>
      <c r="E543" s="502"/>
      <c r="F543" s="503"/>
    </row>
    <row r="544" spans="1:6" s="452" customFormat="1">
      <c r="A544" s="817"/>
      <c r="C544" s="503"/>
      <c r="D544" s="818"/>
      <c r="E544" s="502"/>
      <c r="F544" s="503"/>
    </row>
    <row r="545" spans="1:6" s="452" customFormat="1">
      <c r="A545" s="817"/>
      <c r="C545" s="503"/>
      <c r="D545" s="818"/>
      <c r="E545" s="502"/>
      <c r="F545" s="503"/>
    </row>
    <row r="546" spans="1:6" s="452" customFormat="1">
      <c r="A546" s="817"/>
      <c r="C546" s="503"/>
      <c r="D546" s="818"/>
      <c r="E546" s="502"/>
      <c r="F546" s="503"/>
    </row>
    <row r="547" spans="1:6" s="452" customFormat="1">
      <c r="A547" s="817"/>
      <c r="C547" s="503"/>
      <c r="D547" s="818"/>
      <c r="E547" s="502"/>
      <c r="F547" s="503"/>
    </row>
    <row r="548" spans="1:6" s="452" customFormat="1">
      <c r="A548" s="817"/>
      <c r="C548" s="503"/>
      <c r="D548" s="818"/>
      <c r="E548" s="502"/>
      <c r="F548" s="503"/>
    </row>
    <row r="549" spans="1:6" s="452" customFormat="1">
      <c r="A549" s="817"/>
      <c r="C549" s="503"/>
      <c r="D549" s="818"/>
      <c r="E549" s="502"/>
      <c r="F549" s="503"/>
    </row>
    <row r="550" spans="1:6" s="452" customFormat="1">
      <c r="A550" s="817"/>
      <c r="C550" s="503"/>
      <c r="D550" s="818"/>
      <c r="E550" s="502"/>
      <c r="F550" s="503"/>
    </row>
    <row r="551" spans="1:6" s="452" customFormat="1">
      <c r="A551" s="817"/>
      <c r="C551" s="503"/>
      <c r="D551" s="818"/>
      <c r="E551" s="502"/>
      <c r="F551" s="503"/>
    </row>
    <row r="552" spans="1:6" s="452" customFormat="1">
      <c r="A552" s="817"/>
      <c r="C552" s="503"/>
      <c r="D552" s="818"/>
      <c r="E552" s="502"/>
      <c r="F552" s="503"/>
    </row>
    <row r="553" spans="1:6" s="452" customFormat="1">
      <c r="A553" s="817"/>
      <c r="C553" s="503"/>
      <c r="D553" s="818"/>
      <c r="E553" s="502"/>
      <c r="F553" s="503"/>
    </row>
    <row r="554" spans="1:6" s="452" customFormat="1">
      <c r="A554" s="817"/>
      <c r="C554" s="503"/>
      <c r="D554" s="818"/>
      <c r="E554" s="502"/>
      <c r="F554" s="503"/>
    </row>
    <row r="555" spans="1:6" s="452" customFormat="1">
      <c r="A555" s="817"/>
      <c r="C555" s="503"/>
      <c r="D555" s="818"/>
      <c r="E555" s="502"/>
      <c r="F555" s="503"/>
    </row>
    <row r="556" spans="1:6" s="452" customFormat="1">
      <c r="A556" s="817"/>
      <c r="C556" s="503"/>
      <c r="D556" s="818"/>
      <c r="E556" s="502"/>
      <c r="F556" s="503"/>
    </row>
    <row r="557" spans="1:6" s="452" customFormat="1">
      <c r="A557" s="817"/>
      <c r="C557" s="503"/>
      <c r="D557" s="818"/>
      <c r="E557" s="502"/>
      <c r="F557" s="503"/>
    </row>
    <row r="558" spans="1:6" s="452" customFormat="1">
      <c r="A558" s="817"/>
      <c r="C558" s="503"/>
      <c r="D558" s="818"/>
      <c r="E558" s="502"/>
      <c r="F558" s="503"/>
    </row>
    <row r="559" spans="1:6" s="452" customFormat="1">
      <c r="A559" s="817"/>
      <c r="C559" s="503"/>
      <c r="D559" s="818"/>
      <c r="E559" s="502"/>
      <c r="F559" s="503"/>
    </row>
    <row r="560" spans="1:6" s="452" customFormat="1">
      <c r="A560" s="817"/>
      <c r="C560" s="503"/>
      <c r="D560" s="818"/>
      <c r="E560" s="502"/>
      <c r="F560" s="503"/>
    </row>
    <row r="561" spans="1:6" s="452" customFormat="1">
      <c r="A561" s="817"/>
      <c r="C561" s="503"/>
      <c r="D561" s="818"/>
      <c r="E561" s="502"/>
      <c r="F561" s="503"/>
    </row>
    <row r="562" spans="1:6" s="452" customFormat="1">
      <c r="A562" s="817"/>
      <c r="C562" s="503"/>
      <c r="D562" s="818"/>
      <c r="E562" s="502"/>
      <c r="F562" s="503"/>
    </row>
    <row r="563" spans="1:6" s="452" customFormat="1">
      <c r="A563" s="817"/>
      <c r="C563" s="503"/>
      <c r="D563" s="818"/>
      <c r="E563" s="502"/>
      <c r="F563" s="503"/>
    </row>
    <row r="564" spans="1:6" s="452" customFormat="1">
      <c r="A564" s="817"/>
      <c r="C564" s="503"/>
      <c r="D564" s="818"/>
      <c r="E564" s="502"/>
      <c r="F564" s="503"/>
    </row>
    <row r="565" spans="1:6" s="452" customFormat="1">
      <c r="A565" s="817"/>
      <c r="C565" s="503"/>
      <c r="D565" s="818"/>
      <c r="E565" s="502"/>
      <c r="F565" s="503"/>
    </row>
    <row r="566" spans="1:6" s="452" customFormat="1">
      <c r="A566" s="817"/>
      <c r="C566" s="503"/>
      <c r="D566" s="818"/>
      <c r="E566" s="502"/>
      <c r="F566" s="503"/>
    </row>
    <row r="567" spans="1:6" s="452" customFormat="1">
      <c r="A567" s="817"/>
      <c r="C567" s="503"/>
      <c r="D567" s="818"/>
      <c r="E567" s="502"/>
      <c r="F567" s="503"/>
    </row>
    <row r="568" spans="1:6" s="452" customFormat="1">
      <c r="A568" s="817"/>
      <c r="C568" s="503"/>
      <c r="D568" s="818"/>
      <c r="E568" s="502"/>
      <c r="F568" s="503"/>
    </row>
    <row r="569" spans="1:6" s="452" customFormat="1">
      <c r="A569" s="817"/>
      <c r="C569" s="503"/>
      <c r="D569" s="818"/>
      <c r="E569" s="502"/>
      <c r="F569" s="503"/>
    </row>
    <row r="570" spans="1:6" s="452" customFormat="1">
      <c r="A570" s="817"/>
      <c r="C570" s="503"/>
      <c r="D570" s="818"/>
      <c r="E570" s="502"/>
      <c r="F570" s="503"/>
    </row>
    <row r="571" spans="1:6" s="452" customFormat="1">
      <c r="A571" s="817"/>
      <c r="C571" s="503"/>
      <c r="D571" s="818"/>
      <c r="E571" s="502"/>
      <c r="F571" s="503"/>
    </row>
    <row r="572" spans="1:6" s="452" customFormat="1">
      <c r="A572" s="817"/>
      <c r="C572" s="503"/>
      <c r="D572" s="818"/>
      <c r="E572" s="502"/>
      <c r="F572" s="503"/>
    </row>
    <row r="573" spans="1:6" s="452" customFormat="1">
      <c r="A573" s="817"/>
      <c r="C573" s="503"/>
      <c r="D573" s="818"/>
      <c r="E573" s="502"/>
      <c r="F573" s="503"/>
    </row>
    <row r="574" spans="1:6" s="452" customFormat="1">
      <c r="A574" s="817"/>
      <c r="C574" s="503"/>
      <c r="D574" s="818"/>
      <c r="E574" s="502"/>
      <c r="F574" s="503"/>
    </row>
    <row r="575" spans="1:6" s="452" customFormat="1">
      <c r="A575" s="817"/>
      <c r="C575" s="503"/>
      <c r="D575" s="818"/>
      <c r="E575" s="502"/>
      <c r="F575" s="503"/>
    </row>
    <row r="576" spans="1:6" s="452" customFormat="1">
      <c r="A576" s="817"/>
      <c r="C576" s="503"/>
      <c r="D576" s="818"/>
      <c r="E576" s="502"/>
      <c r="F576" s="503"/>
    </row>
    <row r="577" spans="1:6" s="452" customFormat="1">
      <c r="A577" s="817"/>
      <c r="C577" s="503"/>
      <c r="D577" s="818"/>
      <c r="E577" s="502"/>
      <c r="F577" s="503"/>
    </row>
    <row r="578" spans="1:6" s="452" customFormat="1">
      <c r="A578" s="817"/>
      <c r="C578" s="503"/>
      <c r="D578" s="818"/>
      <c r="E578" s="502"/>
      <c r="F578" s="503"/>
    </row>
    <row r="579" spans="1:6" s="452" customFormat="1">
      <c r="A579" s="817"/>
      <c r="C579" s="503"/>
      <c r="D579" s="818"/>
      <c r="E579" s="502"/>
      <c r="F579" s="503"/>
    </row>
    <row r="580" spans="1:6" s="452" customFormat="1">
      <c r="A580" s="817"/>
      <c r="C580" s="503"/>
      <c r="D580" s="818"/>
      <c r="E580" s="502"/>
      <c r="F580" s="503"/>
    </row>
    <row r="581" spans="1:6" s="452" customFormat="1">
      <c r="A581" s="817"/>
      <c r="C581" s="503"/>
      <c r="D581" s="818"/>
      <c r="E581" s="502"/>
      <c r="F581" s="503"/>
    </row>
    <row r="582" spans="1:6" s="452" customFormat="1">
      <c r="A582" s="817"/>
      <c r="C582" s="503"/>
      <c r="D582" s="818"/>
      <c r="E582" s="502"/>
      <c r="F582" s="503"/>
    </row>
    <row r="583" spans="1:6" s="452" customFormat="1">
      <c r="A583" s="817"/>
      <c r="C583" s="503"/>
      <c r="D583" s="818"/>
      <c r="E583" s="502"/>
      <c r="F583" s="503"/>
    </row>
    <row r="584" spans="1:6" s="452" customFormat="1">
      <c r="A584" s="817"/>
      <c r="C584" s="503"/>
      <c r="D584" s="818"/>
      <c r="E584" s="502"/>
      <c r="F584" s="503"/>
    </row>
    <row r="585" spans="1:6" s="452" customFormat="1">
      <c r="A585" s="817"/>
      <c r="C585" s="503"/>
      <c r="D585" s="818"/>
      <c r="E585" s="502"/>
      <c r="F585" s="503"/>
    </row>
    <row r="586" spans="1:6" s="452" customFormat="1">
      <c r="A586" s="817"/>
      <c r="C586" s="503"/>
      <c r="D586" s="818"/>
      <c r="E586" s="502"/>
      <c r="F586" s="503"/>
    </row>
    <row r="587" spans="1:6" s="452" customFormat="1">
      <c r="A587" s="817"/>
      <c r="C587" s="503"/>
      <c r="D587" s="818"/>
      <c r="E587" s="502"/>
      <c r="F587" s="503"/>
    </row>
    <row r="588" spans="1:6" s="452" customFormat="1">
      <c r="A588" s="817"/>
      <c r="C588" s="503"/>
      <c r="D588" s="818"/>
      <c r="E588" s="502"/>
      <c r="F588" s="503"/>
    </row>
    <row r="589" spans="1:6" s="452" customFormat="1">
      <c r="A589" s="817"/>
      <c r="C589" s="503"/>
      <c r="D589" s="818"/>
      <c r="E589" s="502"/>
      <c r="F589" s="503"/>
    </row>
    <row r="590" spans="1:6" s="452" customFormat="1">
      <c r="A590" s="817"/>
      <c r="C590" s="503"/>
      <c r="D590" s="818"/>
      <c r="E590" s="502"/>
      <c r="F590" s="503"/>
    </row>
    <row r="591" spans="1:6" s="452" customFormat="1">
      <c r="A591" s="817"/>
      <c r="C591" s="503"/>
      <c r="D591" s="818"/>
      <c r="E591" s="502"/>
      <c r="F591" s="503"/>
    </row>
    <row r="592" spans="1:6" s="452" customFormat="1">
      <c r="A592" s="817"/>
      <c r="C592" s="503"/>
      <c r="D592" s="818"/>
      <c r="E592" s="502"/>
      <c r="F592" s="503"/>
    </row>
    <row r="593" spans="1:6" s="452" customFormat="1">
      <c r="A593" s="817"/>
      <c r="C593" s="503"/>
      <c r="D593" s="818"/>
      <c r="E593" s="502"/>
      <c r="F593" s="503"/>
    </row>
    <row r="594" spans="1:6" s="452" customFormat="1">
      <c r="A594" s="817"/>
      <c r="C594" s="503"/>
      <c r="D594" s="818"/>
      <c r="E594" s="502"/>
      <c r="F594" s="503"/>
    </row>
    <row r="595" spans="1:6" s="452" customFormat="1">
      <c r="A595" s="817"/>
      <c r="C595" s="503"/>
      <c r="D595" s="818"/>
      <c r="E595" s="502"/>
      <c r="F595" s="503"/>
    </row>
    <row r="596" spans="1:6" s="452" customFormat="1">
      <c r="A596" s="817"/>
      <c r="C596" s="503"/>
      <c r="D596" s="818"/>
      <c r="E596" s="502"/>
      <c r="F596" s="503"/>
    </row>
    <row r="597" spans="1:6" s="452" customFormat="1">
      <c r="A597" s="817"/>
      <c r="C597" s="503"/>
      <c r="D597" s="818"/>
      <c r="E597" s="502"/>
      <c r="F597" s="503"/>
    </row>
    <row r="598" spans="1:6" s="452" customFormat="1">
      <c r="A598" s="817"/>
      <c r="C598" s="503"/>
      <c r="D598" s="818"/>
      <c r="E598" s="502"/>
      <c r="F598" s="503"/>
    </row>
    <row r="599" spans="1:6" s="452" customFormat="1">
      <c r="A599" s="817"/>
      <c r="C599" s="503"/>
      <c r="D599" s="818"/>
      <c r="E599" s="502"/>
      <c r="F599" s="503"/>
    </row>
    <row r="600" spans="1:6" s="452" customFormat="1">
      <c r="A600" s="817"/>
      <c r="C600" s="503"/>
      <c r="D600" s="818"/>
      <c r="E600" s="502"/>
      <c r="F600" s="503"/>
    </row>
    <row r="601" spans="1:6" s="452" customFormat="1">
      <c r="A601" s="817"/>
      <c r="C601" s="503"/>
      <c r="D601" s="818"/>
      <c r="E601" s="502"/>
      <c r="F601" s="503"/>
    </row>
    <row r="602" spans="1:6" s="452" customFormat="1">
      <c r="A602" s="817"/>
      <c r="C602" s="503"/>
      <c r="D602" s="818"/>
      <c r="E602" s="502"/>
      <c r="F602" s="503"/>
    </row>
    <row r="603" spans="1:6" s="452" customFormat="1">
      <c r="A603" s="817"/>
      <c r="C603" s="503"/>
      <c r="D603" s="818"/>
      <c r="E603" s="502"/>
      <c r="F603" s="503"/>
    </row>
    <row r="604" spans="1:6" s="452" customFormat="1">
      <c r="A604" s="817"/>
      <c r="C604" s="503"/>
      <c r="D604" s="818"/>
      <c r="E604" s="502"/>
      <c r="F604" s="503"/>
    </row>
    <row r="605" spans="1:6" s="452" customFormat="1">
      <c r="A605" s="817"/>
      <c r="C605" s="503"/>
      <c r="D605" s="818"/>
      <c r="E605" s="502"/>
      <c r="F605" s="503"/>
    </row>
    <row r="606" spans="1:6" s="452" customFormat="1">
      <c r="A606" s="817"/>
      <c r="C606" s="503"/>
      <c r="D606" s="818"/>
      <c r="E606" s="502"/>
      <c r="F606" s="503"/>
    </row>
    <row r="607" spans="1:6" s="452" customFormat="1">
      <c r="A607" s="817"/>
      <c r="C607" s="503"/>
      <c r="D607" s="818"/>
      <c r="E607" s="502"/>
      <c r="F607" s="503"/>
    </row>
    <row r="608" spans="1:6" s="452" customFormat="1">
      <c r="A608" s="817"/>
      <c r="C608" s="503"/>
      <c r="D608" s="818"/>
      <c r="E608" s="502"/>
      <c r="F608" s="503"/>
    </row>
    <row r="609" spans="1:6" s="452" customFormat="1">
      <c r="A609" s="817"/>
      <c r="C609" s="503"/>
      <c r="D609" s="818"/>
      <c r="E609" s="502"/>
      <c r="F609" s="503"/>
    </row>
    <row r="610" spans="1:6" s="452" customFormat="1">
      <c r="A610" s="817"/>
      <c r="C610" s="503"/>
      <c r="D610" s="818"/>
      <c r="E610" s="502"/>
      <c r="F610" s="503"/>
    </row>
    <row r="611" spans="1:6" s="452" customFormat="1">
      <c r="A611" s="817"/>
      <c r="C611" s="503"/>
      <c r="D611" s="818"/>
      <c r="E611" s="502"/>
      <c r="F611" s="503"/>
    </row>
    <row r="612" spans="1:6" s="452" customFormat="1">
      <c r="A612" s="817"/>
      <c r="C612" s="503"/>
      <c r="D612" s="818"/>
      <c r="E612" s="502"/>
      <c r="F612" s="503"/>
    </row>
    <row r="613" spans="1:6" s="452" customFormat="1">
      <c r="A613" s="817"/>
      <c r="C613" s="503"/>
      <c r="D613" s="818"/>
      <c r="E613" s="502"/>
      <c r="F613" s="503"/>
    </row>
    <row r="614" spans="1:6" s="452" customFormat="1">
      <c r="A614" s="817"/>
      <c r="C614" s="503"/>
      <c r="D614" s="818"/>
      <c r="E614" s="502"/>
      <c r="F614" s="503"/>
    </row>
    <row r="615" spans="1:6" s="452" customFormat="1">
      <c r="A615" s="817"/>
      <c r="C615" s="503"/>
      <c r="D615" s="818"/>
      <c r="E615" s="502"/>
      <c r="F615" s="503"/>
    </row>
    <row r="616" spans="1:6" s="452" customFormat="1">
      <c r="A616" s="817"/>
      <c r="C616" s="503"/>
      <c r="D616" s="818"/>
      <c r="E616" s="502"/>
      <c r="F616" s="503"/>
    </row>
    <row r="617" spans="1:6" s="452" customFormat="1">
      <c r="A617" s="817"/>
      <c r="C617" s="503"/>
      <c r="D617" s="818"/>
      <c r="E617" s="502"/>
      <c r="F617" s="503"/>
    </row>
    <row r="618" spans="1:6" s="452" customFormat="1">
      <c r="A618" s="817"/>
      <c r="C618" s="503"/>
      <c r="D618" s="818"/>
      <c r="E618" s="502"/>
      <c r="F618" s="503"/>
    </row>
    <row r="619" spans="1:6" s="452" customFormat="1">
      <c r="A619" s="817"/>
      <c r="C619" s="503"/>
      <c r="D619" s="818"/>
      <c r="E619" s="502"/>
      <c r="F619" s="503"/>
    </row>
    <row r="620" spans="1:6" s="452" customFormat="1">
      <c r="A620" s="817"/>
      <c r="C620" s="503"/>
      <c r="D620" s="818"/>
      <c r="E620" s="502"/>
      <c r="F620" s="503"/>
    </row>
    <row r="621" spans="1:6" s="452" customFormat="1">
      <c r="A621" s="817"/>
      <c r="C621" s="503"/>
      <c r="D621" s="818"/>
      <c r="E621" s="502"/>
      <c r="F621" s="503"/>
    </row>
    <row r="622" spans="1:6" s="452" customFormat="1">
      <c r="A622" s="817"/>
      <c r="C622" s="503"/>
      <c r="D622" s="818"/>
      <c r="E622" s="502"/>
      <c r="F622" s="503"/>
    </row>
    <row r="623" spans="1:6" s="452" customFormat="1">
      <c r="A623" s="817"/>
      <c r="C623" s="503"/>
      <c r="D623" s="818"/>
      <c r="E623" s="502"/>
      <c r="F623" s="503"/>
    </row>
    <row r="624" spans="1:6" s="452" customFormat="1">
      <c r="A624" s="817"/>
      <c r="C624" s="503"/>
      <c r="D624" s="818"/>
      <c r="E624" s="502"/>
      <c r="F624" s="503"/>
    </row>
    <row r="625" spans="1:6" s="452" customFormat="1">
      <c r="A625" s="817"/>
      <c r="C625" s="503"/>
      <c r="D625" s="818"/>
      <c r="E625" s="502"/>
      <c r="F625" s="503"/>
    </row>
    <row r="626" spans="1:6" s="452" customFormat="1">
      <c r="A626" s="817"/>
      <c r="C626" s="503"/>
      <c r="D626" s="818"/>
      <c r="E626" s="502"/>
      <c r="F626" s="503"/>
    </row>
    <row r="627" spans="1:6" s="452" customFormat="1">
      <c r="A627" s="817"/>
      <c r="C627" s="503"/>
      <c r="D627" s="818"/>
      <c r="E627" s="502"/>
      <c r="F627" s="503"/>
    </row>
    <row r="628" spans="1:6" s="452" customFormat="1">
      <c r="A628" s="817"/>
      <c r="C628" s="503"/>
      <c r="D628" s="818"/>
      <c r="E628" s="502"/>
      <c r="F628" s="503"/>
    </row>
    <row r="629" spans="1:6" s="452" customFormat="1">
      <c r="A629" s="817"/>
      <c r="C629" s="503"/>
      <c r="D629" s="818"/>
      <c r="E629" s="502"/>
      <c r="F629" s="503"/>
    </row>
    <row r="630" spans="1:6" s="452" customFormat="1">
      <c r="A630" s="817"/>
      <c r="C630" s="503"/>
      <c r="D630" s="818"/>
      <c r="E630" s="502"/>
      <c r="F630" s="503"/>
    </row>
    <row r="631" spans="1:6" s="452" customFormat="1">
      <c r="A631" s="817"/>
      <c r="C631" s="503"/>
      <c r="D631" s="818"/>
      <c r="E631" s="502"/>
      <c r="F631" s="503"/>
    </row>
    <row r="632" spans="1:6" s="452" customFormat="1">
      <c r="A632" s="817"/>
      <c r="C632" s="503"/>
      <c r="D632" s="818"/>
      <c r="E632" s="502"/>
      <c r="F632" s="503"/>
    </row>
    <row r="633" spans="1:6" s="452" customFormat="1">
      <c r="A633" s="817"/>
      <c r="C633" s="503"/>
      <c r="D633" s="818"/>
      <c r="E633" s="502"/>
      <c r="F633" s="503"/>
    </row>
    <row r="634" spans="1:6" s="452" customFormat="1">
      <c r="A634" s="817"/>
      <c r="C634" s="503"/>
      <c r="D634" s="818"/>
      <c r="E634" s="502"/>
      <c r="F634" s="503"/>
    </row>
    <row r="635" spans="1:6" s="452" customFormat="1">
      <c r="A635" s="817"/>
      <c r="C635" s="503"/>
      <c r="D635" s="818"/>
      <c r="E635" s="502"/>
      <c r="F635" s="503"/>
    </row>
    <row r="636" spans="1:6" s="452" customFormat="1">
      <c r="A636" s="817"/>
      <c r="C636" s="503"/>
      <c r="D636" s="818"/>
      <c r="E636" s="502"/>
      <c r="F636" s="503"/>
    </row>
    <row r="637" spans="1:6" s="452" customFormat="1">
      <c r="A637" s="817"/>
      <c r="C637" s="503"/>
      <c r="D637" s="818"/>
      <c r="E637" s="502"/>
      <c r="F637" s="503"/>
    </row>
    <row r="638" spans="1:6" s="452" customFormat="1">
      <c r="A638" s="817"/>
      <c r="C638" s="503"/>
      <c r="D638" s="818"/>
      <c r="E638" s="502"/>
      <c r="F638" s="503"/>
    </row>
    <row r="639" spans="1:6" s="452" customFormat="1">
      <c r="A639" s="817"/>
      <c r="C639" s="503"/>
      <c r="D639" s="818"/>
      <c r="E639" s="502"/>
      <c r="F639" s="503"/>
    </row>
    <row r="640" spans="1:6" s="452" customFormat="1">
      <c r="A640" s="817"/>
      <c r="C640" s="503"/>
      <c r="D640" s="818"/>
      <c r="E640" s="502"/>
      <c r="F640" s="503"/>
    </row>
    <row r="641" spans="1:6" s="452" customFormat="1">
      <c r="A641" s="817"/>
      <c r="C641" s="503"/>
      <c r="D641" s="818"/>
      <c r="E641" s="502"/>
      <c r="F641" s="503"/>
    </row>
    <row r="642" spans="1:6" s="452" customFormat="1">
      <c r="A642" s="817"/>
      <c r="C642" s="503"/>
      <c r="D642" s="818"/>
      <c r="E642" s="502"/>
      <c r="F642" s="503"/>
    </row>
    <row r="643" spans="1:6" s="452" customFormat="1">
      <c r="A643" s="817"/>
      <c r="C643" s="503"/>
      <c r="D643" s="818"/>
      <c r="E643" s="502"/>
      <c r="F643" s="503"/>
    </row>
    <row r="644" spans="1:6" s="452" customFormat="1">
      <c r="A644" s="817"/>
      <c r="C644" s="503"/>
      <c r="D644" s="818"/>
      <c r="E644" s="502"/>
      <c r="F644" s="503"/>
    </row>
    <row r="645" spans="1:6" s="452" customFormat="1">
      <c r="A645" s="817"/>
      <c r="C645" s="503"/>
      <c r="D645" s="818"/>
      <c r="E645" s="502"/>
      <c r="F645" s="503"/>
    </row>
    <row r="646" spans="1:6" s="452" customFormat="1">
      <c r="A646" s="817"/>
      <c r="C646" s="503"/>
      <c r="D646" s="818"/>
      <c r="E646" s="502"/>
      <c r="F646" s="503"/>
    </row>
    <row r="647" spans="1:6" s="452" customFormat="1">
      <c r="A647" s="817"/>
      <c r="C647" s="503"/>
      <c r="D647" s="818"/>
      <c r="E647" s="502"/>
      <c r="F647" s="503"/>
    </row>
    <row r="648" spans="1:6" s="452" customFormat="1">
      <c r="A648" s="817"/>
      <c r="C648" s="503"/>
      <c r="D648" s="818"/>
      <c r="E648" s="502"/>
      <c r="F648" s="503"/>
    </row>
    <row r="649" spans="1:6" s="452" customFormat="1">
      <c r="A649" s="817"/>
      <c r="C649" s="503"/>
      <c r="D649" s="818"/>
      <c r="E649" s="502"/>
      <c r="F649" s="503"/>
    </row>
    <row r="650" spans="1:6" s="452" customFormat="1">
      <c r="A650" s="817"/>
      <c r="C650" s="503"/>
      <c r="D650" s="818"/>
      <c r="E650" s="502"/>
      <c r="F650" s="503"/>
    </row>
    <row r="651" spans="1:6" s="452" customFormat="1">
      <c r="A651" s="817"/>
      <c r="C651" s="503"/>
      <c r="D651" s="818"/>
      <c r="E651" s="502"/>
      <c r="F651" s="503"/>
    </row>
    <row r="652" spans="1:6" s="452" customFormat="1">
      <c r="A652" s="817"/>
      <c r="C652" s="503"/>
      <c r="D652" s="818"/>
      <c r="E652" s="502"/>
      <c r="F652" s="503"/>
    </row>
    <row r="653" spans="1:6" s="452" customFormat="1">
      <c r="A653" s="817"/>
      <c r="C653" s="503"/>
      <c r="D653" s="818"/>
      <c r="E653" s="502"/>
      <c r="F653" s="503"/>
    </row>
    <row r="654" spans="1:6" s="452" customFormat="1">
      <c r="A654" s="817"/>
      <c r="C654" s="503"/>
      <c r="D654" s="818"/>
      <c r="E654" s="502"/>
      <c r="F654" s="503"/>
    </row>
    <row r="655" spans="1:6" s="452" customFormat="1">
      <c r="A655" s="817"/>
      <c r="C655" s="503"/>
      <c r="D655" s="818"/>
      <c r="E655" s="502"/>
      <c r="F655" s="503"/>
    </row>
    <row r="656" spans="1:6" s="452" customFormat="1">
      <c r="A656" s="817"/>
      <c r="C656" s="503"/>
      <c r="D656" s="818"/>
      <c r="E656" s="502"/>
      <c r="F656" s="503"/>
    </row>
    <row r="657" spans="1:6" s="452" customFormat="1">
      <c r="A657" s="817"/>
      <c r="C657" s="503"/>
      <c r="D657" s="818"/>
      <c r="E657" s="502"/>
      <c r="F657" s="503"/>
    </row>
    <row r="658" spans="1:6" s="452" customFormat="1">
      <c r="A658" s="817"/>
      <c r="C658" s="503"/>
      <c r="D658" s="818"/>
      <c r="E658" s="502"/>
      <c r="F658" s="503"/>
    </row>
    <row r="659" spans="1:6" s="452" customFormat="1">
      <c r="A659" s="817"/>
      <c r="C659" s="503"/>
      <c r="D659" s="818"/>
      <c r="E659" s="502"/>
      <c r="F659" s="503"/>
    </row>
    <row r="660" spans="1:6" s="452" customFormat="1">
      <c r="A660" s="817"/>
      <c r="C660" s="503"/>
      <c r="D660" s="818"/>
      <c r="E660" s="502"/>
      <c r="F660" s="503"/>
    </row>
    <row r="661" spans="1:6" s="452" customFormat="1">
      <c r="A661" s="817"/>
      <c r="C661" s="503"/>
      <c r="D661" s="818"/>
      <c r="E661" s="502"/>
      <c r="F661" s="503"/>
    </row>
    <row r="662" spans="1:6" s="452" customFormat="1">
      <c r="A662" s="817"/>
      <c r="C662" s="503"/>
      <c r="D662" s="818"/>
      <c r="E662" s="502"/>
      <c r="F662" s="503"/>
    </row>
    <row r="663" spans="1:6" s="452" customFormat="1">
      <c r="A663" s="817"/>
      <c r="C663" s="503"/>
      <c r="D663" s="818"/>
      <c r="E663" s="502"/>
      <c r="F663" s="503"/>
    </row>
    <row r="664" spans="1:6" s="452" customFormat="1">
      <c r="A664" s="817"/>
      <c r="C664" s="503"/>
      <c r="D664" s="818"/>
      <c r="E664" s="502"/>
      <c r="F664" s="503"/>
    </row>
    <row r="665" spans="1:6" s="452" customFormat="1">
      <c r="A665" s="817"/>
      <c r="C665" s="503"/>
      <c r="D665" s="818"/>
      <c r="E665" s="502"/>
      <c r="F665" s="503"/>
    </row>
    <row r="666" spans="1:6" s="452" customFormat="1">
      <c r="A666" s="817"/>
      <c r="C666" s="503"/>
      <c r="D666" s="818"/>
      <c r="E666" s="502"/>
      <c r="F666" s="503"/>
    </row>
    <row r="667" spans="1:6" s="452" customFormat="1">
      <c r="A667" s="817"/>
      <c r="C667" s="503"/>
      <c r="D667" s="818"/>
      <c r="E667" s="502"/>
      <c r="F667" s="503"/>
    </row>
    <row r="668" spans="1:6" s="452" customFormat="1">
      <c r="A668" s="817"/>
      <c r="C668" s="503"/>
      <c r="D668" s="818"/>
      <c r="E668" s="502"/>
      <c r="F668" s="503"/>
    </row>
    <row r="669" spans="1:6" s="452" customFormat="1">
      <c r="A669" s="817"/>
      <c r="C669" s="503"/>
      <c r="D669" s="818"/>
      <c r="E669" s="502"/>
      <c r="F669" s="503"/>
    </row>
    <row r="670" spans="1:6" s="452" customFormat="1">
      <c r="A670" s="817"/>
      <c r="C670" s="503"/>
      <c r="D670" s="818"/>
      <c r="E670" s="502"/>
      <c r="F670" s="503"/>
    </row>
    <row r="671" spans="1:6" s="452" customFormat="1">
      <c r="A671" s="817"/>
      <c r="C671" s="503"/>
      <c r="D671" s="818"/>
      <c r="E671" s="502"/>
      <c r="F671" s="503"/>
    </row>
    <row r="672" spans="1:6" s="452" customFormat="1">
      <c r="A672" s="817"/>
      <c r="C672" s="503"/>
      <c r="D672" s="818"/>
      <c r="E672" s="502"/>
      <c r="F672" s="503"/>
    </row>
    <row r="673" spans="1:6" s="452" customFormat="1">
      <c r="A673" s="817"/>
      <c r="C673" s="503"/>
      <c r="D673" s="818"/>
      <c r="E673" s="502"/>
      <c r="F673" s="503"/>
    </row>
    <row r="674" spans="1:6" s="452" customFormat="1">
      <c r="A674" s="817"/>
      <c r="C674" s="503"/>
      <c r="D674" s="818"/>
      <c r="E674" s="502"/>
      <c r="F674" s="503"/>
    </row>
    <row r="675" spans="1:6" s="452" customFormat="1">
      <c r="A675" s="817"/>
      <c r="C675" s="503"/>
      <c r="D675" s="818"/>
      <c r="E675" s="502"/>
      <c r="F675" s="503"/>
    </row>
    <row r="676" spans="1:6" s="452" customFormat="1">
      <c r="A676" s="817"/>
      <c r="C676" s="503"/>
      <c r="D676" s="818"/>
      <c r="E676" s="502"/>
      <c r="F676" s="503"/>
    </row>
    <row r="677" spans="1:6" s="452" customFormat="1">
      <c r="A677" s="817"/>
      <c r="C677" s="503"/>
      <c r="D677" s="818"/>
      <c r="E677" s="502"/>
      <c r="F677" s="503"/>
    </row>
    <row r="678" spans="1:6" s="452" customFormat="1">
      <c r="A678" s="817"/>
      <c r="C678" s="503"/>
      <c r="D678" s="818"/>
      <c r="E678" s="502"/>
      <c r="F678" s="503"/>
    </row>
    <row r="679" spans="1:6" s="452" customFormat="1">
      <c r="A679" s="817"/>
      <c r="C679" s="503"/>
      <c r="D679" s="818"/>
      <c r="E679" s="502"/>
      <c r="F679" s="503"/>
    </row>
    <row r="680" spans="1:6" s="452" customFormat="1">
      <c r="A680" s="817"/>
      <c r="C680" s="503"/>
      <c r="D680" s="818"/>
      <c r="E680" s="502"/>
      <c r="F680" s="503"/>
    </row>
    <row r="681" spans="1:6" s="452" customFormat="1">
      <c r="A681" s="817"/>
      <c r="C681" s="503"/>
      <c r="D681" s="818"/>
      <c r="E681" s="502"/>
      <c r="F681" s="503"/>
    </row>
    <row r="682" spans="1:6" s="452" customFormat="1">
      <c r="A682" s="817"/>
      <c r="C682" s="503"/>
      <c r="D682" s="818"/>
      <c r="E682" s="502"/>
      <c r="F682" s="503"/>
    </row>
    <row r="683" spans="1:6" s="452" customFormat="1">
      <c r="A683" s="817"/>
      <c r="C683" s="503"/>
      <c r="D683" s="818"/>
      <c r="E683" s="502"/>
      <c r="F683" s="503"/>
    </row>
    <row r="684" spans="1:6" s="452" customFormat="1">
      <c r="A684" s="817"/>
      <c r="C684" s="503"/>
      <c r="D684" s="818"/>
      <c r="E684" s="502"/>
      <c r="F684" s="503"/>
    </row>
    <row r="685" spans="1:6" s="452" customFormat="1">
      <c r="A685" s="817"/>
      <c r="C685" s="503"/>
      <c r="D685" s="818"/>
      <c r="E685" s="502"/>
      <c r="F685" s="503"/>
    </row>
    <row r="686" spans="1:6" s="452" customFormat="1">
      <c r="A686" s="817"/>
      <c r="C686" s="503"/>
      <c r="D686" s="818"/>
      <c r="E686" s="502"/>
      <c r="F686" s="503"/>
    </row>
    <row r="687" spans="1:6" s="452" customFormat="1">
      <c r="A687" s="817"/>
      <c r="C687" s="503"/>
      <c r="D687" s="818"/>
      <c r="E687" s="502"/>
      <c r="F687" s="503"/>
    </row>
    <row r="688" spans="1:6" s="452" customFormat="1">
      <c r="A688" s="817"/>
      <c r="C688" s="503"/>
      <c r="D688" s="818"/>
      <c r="E688" s="502"/>
      <c r="F688" s="503"/>
    </row>
    <row r="689" spans="1:6" s="452" customFormat="1">
      <c r="A689" s="817"/>
      <c r="C689" s="503"/>
      <c r="D689" s="818"/>
      <c r="E689" s="502"/>
      <c r="F689" s="503"/>
    </row>
    <row r="690" spans="1:6" s="452" customFormat="1">
      <c r="A690" s="817"/>
      <c r="C690" s="503"/>
      <c r="D690" s="818"/>
      <c r="E690" s="502"/>
      <c r="F690" s="503"/>
    </row>
    <row r="691" spans="1:6" s="452" customFormat="1">
      <c r="A691" s="817"/>
      <c r="C691" s="503"/>
      <c r="D691" s="818"/>
      <c r="E691" s="502"/>
      <c r="F691" s="503"/>
    </row>
    <row r="692" spans="1:6" s="452" customFormat="1">
      <c r="A692" s="817"/>
      <c r="C692" s="503"/>
      <c r="D692" s="818"/>
      <c r="E692" s="502"/>
      <c r="F692" s="503"/>
    </row>
    <row r="693" spans="1:6" s="452" customFormat="1">
      <c r="A693" s="817"/>
      <c r="C693" s="503"/>
      <c r="D693" s="818"/>
      <c r="E693" s="502"/>
      <c r="F693" s="503"/>
    </row>
    <row r="694" spans="1:6" s="452" customFormat="1">
      <c r="A694" s="817"/>
      <c r="C694" s="503"/>
      <c r="D694" s="818"/>
      <c r="E694" s="502"/>
      <c r="F694" s="503"/>
    </row>
    <row r="695" spans="1:6" s="452" customFormat="1">
      <c r="A695" s="817"/>
      <c r="C695" s="503"/>
      <c r="D695" s="818"/>
      <c r="E695" s="502"/>
      <c r="F695" s="503"/>
    </row>
    <row r="696" spans="1:6" s="452" customFormat="1">
      <c r="A696" s="817"/>
      <c r="C696" s="503"/>
      <c r="D696" s="818"/>
      <c r="E696" s="502"/>
      <c r="F696" s="503"/>
    </row>
    <row r="697" spans="1:6" s="452" customFormat="1">
      <c r="A697" s="817"/>
      <c r="C697" s="503"/>
      <c r="D697" s="818"/>
      <c r="E697" s="502"/>
      <c r="F697" s="503"/>
    </row>
    <row r="698" spans="1:6" s="452" customFormat="1">
      <c r="A698" s="817"/>
      <c r="C698" s="503"/>
      <c r="D698" s="818"/>
      <c r="E698" s="502"/>
      <c r="F698" s="503"/>
    </row>
    <row r="699" spans="1:6" s="452" customFormat="1">
      <c r="A699" s="817"/>
      <c r="C699" s="503"/>
      <c r="D699" s="818"/>
      <c r="E699" s="502"/>
      <c r="F699" s="503"/>
    </row>
    <row r="700" spans="1:6" s="452" customFormat="1">
      <c r="A700" s="817"/>
      <c r="C700" s="503"/>
      <c r="D700" s="818"/>
      <c r="E700" s="502"/>
      <c r="F700" s="503"/>
    </row>
    <row r="701" spans="1:6" s="452" customFormat="1">
      <c r="A701" s="817"/>
      <c r="C701" s="503"/>
      <c r="D701" s="818"/>
      <c r="E701" s="502"/>
      <c r="F701" s="503"/>
    </row>
    <row r="702" spans="1:6" s="452" customFormat="1">
      <c r="A702" s="817"/>
      <c r="C702" s="503"/>
      <c r="D702" s="818"/>
      <c r="E702" s="502"/>
      <c r="F702" s="503"/>
    </row>
    <row r="703" spans="1:6" s="452" customFormat="1">
      <c r="A703" s="817"/>
      <c r="C703" s="503"/>
      <c r="D703" s="818"/>
      <c r="E703" s="502"/>
      <c r="F703" s="503"/>
    </row>
    <row r="704" spans="1:6" s="452" customFormat="1">
      <c r="A704" s="817"/>
      <c r="C704" s="503"/>
      <c r="D704" s="818"/>
      <c r="E704" s="502"/>
      <c r="F704" s="503"/>
    </row>
    <row r="705" spans="1:6" s="452" customFormat="1">
      <c r="A705" s="817"/>
      <c r="C705" s="503"/>
      <c r="D705" s="818"/>
      <c r="E705" s="502"/>
      <c r="F705" s="503"/>
    </row>
    <row r="706" spans="1:6" s="452" customFormat="1">
      <c r="A706" s="817"/>
      <c r="C706" s="503"/>
      <c r="D706" s="818"/>
      <c r="E706" s="502"/>
      <c r="F706" s="503"/>
    </row>
    <row r="707" spans="1:6" s="452" customFormat="1">
      <c r="A707" s="817"/>
      <c r="C707" s="503"/>
      <c r="D707" s="818"/>
      <c r="E707" s="502"/>
      <c r="F707" s="503"/>
    </row>
    <row r="708" spans="1:6" s="452" customFormat="1">
      <c r="A708" s="817"/>
      <c r="C708" s="503"/>
      <c r="D708" s="818"/>
      <c r="E708" s="502"/>
      <c r="F708" s="503"/>
    </row>
    <row r="709" spans="1:6" s="452" customFormat="1">
      <c r="A709" s="817"/>
      <c r="C709" s="503"/>
      <c r="D709" s="818"/>
      <c r="E709" s="502"/>
      <c r="F709" s="503"/>
    </row>
    <row r="710" spans="1:6" s="452" customFormat="1">
      <c r="A710" s="817"/>
      <c r="C710" s="503"/>
      <c r="D710" s="818"/>
      <c r="E710" s="502"/>
      <c r="F710" s="503"/>
    </row>
    <row r="711" spans="1:6" s="452" customFormat="1">
      <c r="A711" s="817"/>
      <c r="C711" s="503"/>
      <c r="D711" s="818"/>
      <c r="E711" s="502"/>
      <c r="F711" s="503"/>
    </row>
    <row r="712" spans="1:6" s="452" customFormat="1">
      <c r="A712" s="817"/>
      <c r="C712" s="503"/>
      <c r="D712" s="818"/>
      <c r="E712" s="502"/>
      <c r="F712" s="503"/>
    </row>
    <row r="713" spans="1:6" s="452" customFormat="1">
      <c r="A713" s="817"/>
      <c r="C713" s="503"/>
      <c r="D713" s="818"/>
      <c r="E713" s="502"/>
      <c r="F713" s="503"/>
    </row>
    <row r="714" spans="1:6" s="452" customFormat="1">
      <c r="A714" s="817"/>
      <c r="C714" s="503"/>
      <c r="D714" s="818"/>
      <c r="E714" s="502"/>
      <c r="F714" s="503"/>
    </row>
    <row r="715" spans="1:6" s="452" customFormat="1">
      <c r="A715" s="817"/>
      <c r="C715" s="503"/>
      <c r="D715" s="818"/>
      <c r="E715" s="502"/>
      <c r="F715" s="503"/>
    </row>
    <row r="716" spans="1:6" s="452" customFormat="1">
      <c r="A716" s="817"/>
      <c r="C716" s="503"/>
      <c r="D716" s="818"/>
      <c r="E716" s="502"/>
      <c r="F716" s="503"/>
    </row>
    <row r="717" spans="1:6" s="452" customFormat="1">
      <c r="A717" s="817"/>
      <c r="C717" s="503"/>
      <c r="D717" s="818"/>
      <c r="E717" s="502"/>
      <c r="F717" s="503"/>
    </row>
    <row r="718" spans="1:6" s="452" customFormat="1">
      <c r="A718" s="817"/>
      <c r="C718" s="503"/>
      <c r="D718" s="818"/>
      <c r="E718" s="502"/>
      <c r="F718" s="503"/>
    </row>
    <row r="719" spans="1:6" s="452" customFormat="1">
      <c r="A719" s="817"/>
      <c r="C719" s="503"/>
      <c r="D719" s="818"/>
      <c r="E719" s="502"/>
      <c r="F719" s="503"/>
    </row>
    <row r="720" spans="1:6" s="452" customFormat="1">
      <c r="A720" s="817"/>
      <c r="C720" s="503"/>
      <c r="D720" s="818"/>
      <c r="E720" s="502"/>
      <c r="F720" s="503"/>
    </row>
    <row r="721" spans="1:6" s="452" customFormat="1">
      <c r="A721" s="817"/>
      <c r="C721" s="503"/>
      <c r="D721" s="818"/>
      <c r="E721" s="502"/>
      <c r="F721" s="503"/>
    </row>
    <row r="722" spans="1:6" s="452" customFormat="1">
      <c r="A722" s="817"/>
      <c r="C722" s="503"/>
      <c r="D722" s="818"/>
      <c r="E722" s="502"/>
      <c r="F722" s="503"/>
    </row>
    <row r="723" spans="1:6" s="452" customFormat="1">
      <c r="A723" s="817"/>
      <c r="C723" s="503"/>
      <c r="D723" s="818"/>
      <c r="E723" s="502"/>
      <c r="F723" s="503"/>
    </row>
    <row r="724" spans="1:6" s="452" customFormat="1">
      <c r="A724" s="817"/>
      <c r="C724" s="503"/>
      <c r="D724" s="818"/>
      <c r="E724" s="502"/>
      <c r="F724" s="503"/>
    </row>
    <row r="725" spans="1:6" s="452" customFormat="1">
      <c r="A725" s="817"/>
      <c r="C725" s="503"/>
      <c r="D725" s="818"/>
      <c r="E725" s="502"/>
      <c r="F725" s="503"/>
    </row>
    <row r="726" spans="1:6" s="452" customFormat="1">
      <c r="A726" s="817"/>
      <c r="C726" s="503"/>
      <c r="D726" s="818"/>
      <c r="E726" s="502"/>
      <c r="F726" s="503"/>
    </row>
    <row r="727" spans="1:6" s="452" customFormat="1">
      <c r="A727" s="817"/>
      <c r="C727" s="503"/>
      <c r="D727" s="818"/>
      <c r="E727" s="502"/>
      <c r="F727" s="503"/>
    </row>
    <row r="728" spans="1:6" s="452" customFormat="1">
      <c r="A728" s="817"/>
      <c r="C728" s="503"/>
      <c r="D728" s="818"/>
      <c r="E728" s="502"/>
      <c r="F728" s="503"/>
    </row>
    <row r="729" spans="1:6" s="452" customFormat="1">
      <c r="A729" s="817"/>
      <c r="C729" s="503"/>
      <c r="D729" s="818"/>
      <c r="E729" s="502"/>
      <c r="F729" s="503"/>
    </row>
    <row r="730" spans="1:6" s="452" customFormat="1">
      <c r="A730" s="817"/>
      <c r="C730" s="503"/>
      <c r="D730" s="818"/>
      <c r="E730" s="502"/>
      <c r="F730" s="503"/>
    </row>
    <row r="731" spans="1:6" s="452" customFormat="1">
      <c r="A731" s="817"/>
      <c r="C731" s="503"/>
      <c r="D731" s="818"/>
      <c r="E731" s="502"/>
      <c r="F731" s="503"/>
    </row>
    <row r="732" spans="1:6" s="452" customFormat="1">
      <c r="A732" s="817"/>
      <c r="C732" s="503"/>
      <c r="D732" s="818"/>
      <c r="E732" s="502"/>
      <c r="F732" s="503"/>
    </row>
    <row r="733" spans="1:6" s="452" customFormat="1">
      <c r="A733" s="817"/>
      <c r="C733" s="503"/>
      <c r="D733" s="818"/>
      <c r="E733" s="502"/>
      <c r="F733" s="503"/>
    </row>
    <row r="734" spans="1:6" s="452" customFormat="1">
      <c r="A734" s="817"/>
      <c r="C734" s="503"/>
      <c r="D734" s="818"/>
      <c r="E734" s="502"/>
      <c r="F734" s="503"/>
    </row>
    <row r="735" spans="1:6" s="452" customFormat="1">
      <c r="A735" s="817"/>
      <c r="C735" s="503"/>
      <c r="D735" s="818"/>
      <c r="E735" s="502"/>
      <c r="F735" s="503"/>
    </row>
    <row r="736" spans="1:6" s="452" customFormat="1">
      <c r="A736" s="817"/>
      <c r="C736" s="503"/>
      <c r="D736" s="818"/>
      <c r="E736" s="502"/>
      <c r="F736" s="503"/>
    </row>
    <row r="737" spans="1:6" s="452" customFormat="1">
      <c r="A737" s="817"/>
      <c r="C737" s="503"/>
      <c r="D737" s="818"/>
      <c r="E737" s="502"/>
      <c r="F737" s="503"/>
    </row>
    <row r="738" spans="1:6" s="452" customFormat="1">
      <c r="A738" s="817"/>
      <c r="C738" s="503"/>
      <c r="D738" s="818"/>
      <c r="E738" s="502"/>
      <c r="F738" s="503"/>
    </row>
    <row r="739" spans="1:6" s="452" customFormat="1">
      <c r="A739" s="817"/>
      <c r="C739" s="503"/>
      <c r="D739" s="818"/>
      <c r="E739" s="502"/>
      <c r="F739" s="503"/>
    </row>
    <row r="740" spans="1:6" s="452" customFormat="1">
      <c r="A740" s="817"/>
      <c r="C740" s="503"/>
      <c r="D740" s="818"/>
      <c r="E740" s="502"/>
      <c r="F740" s="503"/>
    </row>
    <row r="741" spans="1:6" s="452" customFormat="1">
      <c r="A741" s="817"/>
      <c r="C741" s="503"/>
      <c r="D741" s="818"/>
      <c r="E741" s="502"/>
      <c r="F741" s="503"/>
    </row>
    <row r="742" spans="1:6" s="452" customFormat="1">
      <c r="A742" s="817"/>
      <c r="C742" s="503"/>
      <c r="D742" s="818"/>
      <c r="E742" s="502"/>
      <c r="F742" s="503"/>
    </row>
    <row r="743" spans="1:6" s="452" customFormat="1">
      <c r="A743" s="817"/>
      <c r="C743" s="503"/>
      <c r="D743" s="818"/>
      <c r="E743" s="502"/>
      <c r="F743" s="503"/>
    </row>
    <row r="744" spans="1:6" s="452" customFormat="1">
      <c r="A744" s="817"/>
      <c r="C744" s="503"/>
      <c r="D744" s="818"/>
      <c r="E744" s="502"/>
      <c r="F744" s="503"/>
    </row>
    <row r="745" spans="1:6" s="452" customFormat="1">
      <c r="A745" s="817"/>
      <c r="C745" s="503"/>
      <c r="D745" s="818"/>
      <c r="E745" s="502"/>
      <c r="F745" s="503"/>
    </row>
    <row r="746" spans="1:6" s="452" customFormat="1">
      <c r="A746" s="817"/>
      <c r="C746" s="503"/>
      <c r="D746" s="818"/>
      <c r="E746" s="502"/>
      <c r="F746" s="503"/>
    </row>
    <row r="747" spans="1:6" s="452" customFormat="1">
      <c r="A747" s="817"/>
      <c r="C747" s="503"/>
      <c r="D747" s="818"/>
      <c r="E747" s="502"/>
      <c r="F747" s="503"/>
    </row>
    <row r="748" spans="1:6" s="452" customFormat="1">
      <c r="A748" s="817"/>
      <c r="C748" s="503"/>
      <c r="D748" s="818"/>
      <c r="E748" s="502"/>
      <c r="F748" s="503"/>
    </row>
    <row r="749" spans="1:6" s="452" customFormat="1">
      <c r="A749" s="817"/>
      <c r="C749" s="503"/>
      <c r="D749" s="818"/>
      <c r="E749" s="502"/>
      <c r="F749" s="503"/>
    </row>
    <row r="750" spans="1:6" s="452" customFormat="1">
      <c r="A750" s="817"/>
      <c r="C750" s="503"/>
      <c r="D750" s="818"/>
      <c r="E750" s="502"/>
      <c r="F750" s="503"/>
    </row>
    <row r="751" spans="1:6" s="452" customFormat="1">
      <c r="A751" s="817"/>
      <c r="C751" s="503"/>
      <c r="D751" s="818"/>
      <c r="E751" s="502"/>
      <c r="F751" s="503"/>
    </row>
    <row r="752" spans="1:6" s="452" customFormat="1">
      <c r="A752" s="817"/>
      <c r="C752" s="503"/>
      <c r="D752" s="818"/>
      <c r="E752" s="502"/>
      <c r="F752" s="503"/>
    </row>
    <row r="753" spans="1:6" s="452" customFormat="1">
      <c r="A753" s="817"/>
      <c r="C753" s="503"/>
      <c r="D753" s="818"/>
      <c r="E753" s="502"/>
      <c r="F753" s="503"/>
    </row>
    <row r="754" spans="1:6" s="452" customFormat="1">
      <c r="A754" s="817"/>
      <c r="C754" s="503"/>
      <c r="D754" s="818"/>
      <c r="E754" s="502"/>
      <c r="F754" s="503"/>
    </row>
    <row r="755" spans="1:6" s="452" customFormat="1">
      <c r="A755" s="817"/>
      <c r="C755" s="503"/>
      <c r="D755" s="818"/>
      <c r="E755" s="502"/>
      <c r="F755" s="503"/>
    </row>
    <row r="756" spans="1:6" s="452" customFormat="1">
      <c r="A756" s="817"/>
      <c r="C756" s="503"/>
      <c r="D756" s="818"/>
      <c r="E756" s="502"/>
      <c r="F756" s="503"/>
    </row>
    <row r="757" spans="1:6" s="452" customFormat="1">
      <c r="A757" s="817"/>
      <c r="C757" s="503"/>
      <c r="D757" s="818"/>
      <c r="E757" s="502"/>
      <c r="F757" s="503"/>
    </row>
    <row r="758" spans="1:6" s="452" customFormat="1">
      <c r="A758" s="817"/>
      <c r="C758" s="503"/>
      <c r="D758" s="818"/>
      <c r="E758" s="502"/>
      <c r="F758" s="503"/>
    </row>
    <row r="759" spans="1:6" s="452" customFormat="1">
      <c r="A759" s="817"/>
      <c r="C759" s="503"/>
      <c r="D759" s="818"/>
      <c r="E759" s="502"/>
      <c r="F759" s="503"/>
    </row>
    <row r="760" spans="1:6" s="452" customFormat="1">
      <c r="A760" s="817"/>
      <c r="C760" s="503"/>
      <c r="D760" s="818"/>
      <c r="E760" s="502"/>
      <c r="F760" s="503"/>
    </row>
    <row r="761" spans="1:6" s="452" customFormat="1">
      <c r="A761" s="817"/>
      <c r="C761" s="503"/>
      <c r="D761" s="818"/>
      <c r="E761" s="502"/>
      <c r="F761" s="503"/>
    </row>
    <row r="762" spans="1:6" s="452" customFormat="1">
      <c r="A762" s="817"/>
      <c r="C762" s="503"/>
      <c r="D762" s="818"/>
      <c r="E762" s="502"/>
      <c r="F762" s="503"/>
    </row>
    <row r="763" spans="1:6" s="452" customFormat="1">
      <c r="A763" s="817"/>
      <c r="C763" s="503"/>
      <c r="D763" s="818"/>
      <c r="E763" s="502"/>
      <c r="F763" s="503"/>
    </row>
    <row r="764" spans="1:6" s="452" customFormat="1">
      <c r="A764" s="817"/>
      <c r="C764" s="503"/>
      <c r="D764" s="818"/>
      <c r="E764" s="502"/>
      <c r="F764" s="503"/>
    </row>
    <row r="765" spans="1:6" s="452" customFormat="1">
      <c r="A765" s="817"/>
      <c r="C765" s="503"/>
      <c r="D765" s="818"/>
      <c r="E765" s="502"/>
      <c r="F765" s="503"/>
    </row>
    <row r="766" spans="1:6" s="452" customFormat="1">
      <c r="A766" s="817"/>
      <c r="C766" s="503"/>
      <c r="D766" s="818"/>
      <c r="E766" s="502"/>
      <c r="F766" s="503"/>
    </row>
    <row r="767" spans="1:6" s="452" customFormat="1">
      <c r="A767" s="817"/>
      <c r="C767" s="503"/>
      <c r="D767" s="818"/>
      <c r="E767" s="502"/>
      <c r="F767" s="503"/>
    </row>
    <row r="768" spans="1:6" s="452" customFormat="1">
      <c r="A768" s="817"/>
      <c r="C768" s="503"/>
      <c r="D768" s="818"/>
      <c r="E768" s="502"/>
      <c r="F768" s="503"/>
    </row>
    <row r="769" spans="1:6" s="452" customFormat="1">
      <c r="A769" s="817"/>
      <c r="C769" s="503"/>
      <c r="D769" s="818"/>
      <c r="E769" s="502"/>
      <c r="F769" s="503"/>
    </row>
    <row r="770" spans="1:6" s="452" customFormat="1">
      <c r="A770" s="817"/>
      <c r="C770" s="503"/>
      <c r="D770" s="818"/>
      <c r="E770" s="502"/>
      <c r="F770" s="503"/>
    </row>
    <row r="771" spans="1:6" s="452" customFormat="1">
      <c r="A771" s="817"/>
      <c r="C771" s="503"/>
      <c r="D771" s="818"/>
      <c r="E771" s="502"/>
      <c r="F771" s="503"/>
    </row>
    <row r="772" spans="1:6" s="452" customFormat="1">
      <c r="A772" s="817"/>
      <c r="C772" s="503"/>
      <c r="D772" s="818"/>
      <c r="E772" s="502"/>
      <c r="F772" s="503"/>
    </row>
    <row r="773" spans="1:6" s="452" customFormat="1">
      <c r="A773" s="817"/>
      <c r="C773" s="503"/>
      <c r="D773" s="818"/>
      <c r="E773" s="502"/>
      <c r="F773" s="503"/>
    </row>
    <row r="774" spans="1:6" s="452" customFormat="1">
      <c r="A774" s="817"/>
      <c r="C774" s="503"/>
      <c r="D774" s="818"/>
      <c r="E774" s="502"/>
      <c r="F774" s="503"/>
    </row>
    <row r="775" spans="1:6" s="452" customFormat="1">
      <c r="A775" s="817"/>
      <c r="C775" s="503"/>
      <c r="D775" s="818"/>
      <c r="E775" s="502"/>
      <c r="F775" s="503"/>
    </row>
    <row r="776" spans="1:6" s="452" customFormat="1">
      <c r="A776" s="817"/>
      <c r="C776" s="503"/>
      <c r="D776" s="818"/>
      <c r="E776" s="502"/>
      <c r="F776" s="503"/>
    </row>
    <row r="777" spans="1:6" s="452" customFormat="1">
      <c r="A777" s="817"/>
      <c r="C777" s="503"/>
      <c r="D777" s="818"/>
      <c r="E777" s="502"/>
      <c r="F777" s="503"/>
    </row>
    <row r="778" spans="1:6" s="452" customFormat="1">
      <c r="A778" s="817"/>
      <c r="C778" s="503"/>
      <c r="D778" s="818"/>
      <c r="E778" s="502"/>
      <c r="F778" s="503"/>
    </row>
    <row r="779" spans="1:6" s="452" customFormat="1">
      <c r="A779" s="817"/>
      <c r="C779" s="503"/>
      <c r="D779" s="818"/>
      <c r="E779" s="502"/>
      <c r="F779" s="503"/>
    </row>
    <row r="780" spans="1:6" s="452" customFormat="1">
      <c r="A780" s="817"/>
      <c r="C780" s="503"/>
      <c r="D780" s="818"/>
      <c r="E780" s="502"/>
      <c r="F780" s="503"/>
    </row>
    <row r="781" spans="1:6" s="452" customFormat="1">
      <c r="A781" s="817"/>
      <c r="C781" s="503"/>
      <c r="D781" s="818"/>
      <c r="E781" s="502"/>
      <c r="F781" s="503"/>
    </row>
    <row r="782" spans="1:6" s="452" customFormat="1">
      <c r="A782" s="817"/>
      <c r="C782" s="503"/>
      <c r="D782" s="818"/>
      <c r="E782" s="502"/>
      <c r="F782" s="503"/>
    </row>
    <row r="783" spans="1:6" s="452" customFormat="1">
      <c r="A783" s="817"/>
      <c r="C783" s="503"/>
      <c r="D783" s="818"/>
      <c r="E783" s="502"/>
      <c r="F783" s="503"/>
    </row>
    <row r="784" spans="1:6" s="452" customFormat="1">
      <c r="A784" s="817"/>
      <c r="C784" s="503"/>
      <c r="D784" s="818"/>
      <c r="E784" s="502"/>
      <c r="F784" s="503"/>
    </row>
    <row r="785" spans="1:6" s="452" customFormat="1">
      <c r="A785" s="817"/>
      <c r="C785" s="503"/>
      <c r="D785" s="818"/>
      <c r="E785" s="502"/>
      <c r="F785" s="503"/>
    </row>
    <row r="786" spans="1:6" s="452" customFormat="1">
      <c r="A786" s="817"/>
      <c r="C786" s="503"/>
      <c r="D786" s="818"/>
      <c r="E786" s="502"/>
      <c r="F786" s="503"/>
    </row>
    <row r="787" spans="1:6" s="452" customFormat="1">
      <c r="A787" s="817"/>
      <c r="C787" s="503"/>
      <c r="D787" s="818"/>
      <c r="E787" s="502"/>
      <c r="F787" s="503"/>
    </row>
    <row r="788" spans="1:6" s="452" customFormat="1">
      <c r="A788" s="817"/>
      <c r="C788" s="503"/>
      <c r="D788" s="818"/>
      <c r="E788" s="502"/>
      <c r="F788" s="503"/>
    </row>
    <row r="789" spans="1:6" s="452" customFormat="1">
      <c r="A789" s="817"/>
      <c r="C789" s="503"/>
      <c r="D789" s="818"/>
      <c r="E789" s="502"/>
      <c r="F789" s="503"/>
    </row>
    <row r="790" spans="1:6" s="452" customFormat="1">
      <c r="A790" s="817"/>
      <c r="C790" s="503"/>
      <c r="D790" s="818"/>
      <c r="E790" s="502"/>
      <c r="F790" s="503"/>
    </row>
    <row r="791" spans="1:6" s="452" customFormat="1">
      <c r="A791" s="817"/>
      <c r="C791" s="503"/>
      <c r="D791" s="818"/>
      <c r="E791" s="502"/>
      <c r="F791" s="503"/>
    </row>
    <row r="792" spans="1:6" s="452" customFormat="1">
      <c r="A792" s="817"/>
      <c r="C792" s="503"/>
      <c r="D792" s="818"/>
      <c r="E792" s="502"/>
      <c r="F792" s="503"/>
    </row>
    <row r="793" spans="1:6" s="452" customFormat="1">
      <c r="A793" s="817"/>
      <c r="C793" s="503"/>
      <c r="D793" s="818"/>
      <c r="E793" s="502"/>
      <c r="F793" s="503"/>
    </row>
    <row r="794" spans="1:6" s="452" customFormat="1">
      <c r="A794" s="817"/>
      <c r="C794" s="503"/>
      <c r="D794" s="818"/>
      <c r="E794" s="502"/>
      <c r="F794" s="503"/>
    </row>
    <row r="795" spans="1:6" s="452" customFormat="1">
      <c r="A795" s="817"/>
      <c r="C795" s="503"/>
      <c r="D795" s="818"/>
      <c r="E795" s="502"/>
      <c r="F795" s="503"/>
    </row>
    <row r="796" spans="1:6" s="452" customFormat="1">
      <c r="A796" s="817"/>
      <c r="C796" s="503"/>
      <c r="D796" s="818"/>
      <c r="E796" s="502"/>
      <c r="F796" s="503"/>
    </row>
    <row r="797" spans="1:6" s="452" customFormat="1">
      <c r="A797" s="817"/>
      <c r="C797" s="503"/>
      <c r="D797" s="818"/>
      <c r="E797" s="502"/>
      <c r="F797" s="503"/>
    </row>
    <row r="798" spans="1:6" s="452" customFormat="1">
      <c r="A798" s="817"/>
      <c r="C798" s="503"/>
      <c r="D798" s="818"/>
      <c r="E798" s="502"/>
      <c r="F798" s="503"/>
    </row>
    <row r="799" spans="1:6" s="452" customFormat="1">
      <c r="A799" s="817"/>
      <c r="C799" s="503"/>
      <c r="D799" s="818"/>
      <c r="E799" s="502"/>
      <c r="F799" s="503"/>
    </row>
    <row r="800" spans="1:6" s="452" customFormat="1">
      <c r="A800" s="817"/>
      <c r="C800" s="503"/>
      <c r="D800" s="818"/>
      <c r="E800" s="502"/>
      <c r="F800" s="503"/>
    </row>
    <row r="801" spans="1:6" s="452" customFormat="1">
      <c r="A801" s="817"/>
      <c r="C801" s="503"/>
      <c r="D801" s="818"/>
      <c r="E801" s="502"/>
      <c r="F801" s="503"/>
    </row>
    <row r="802" spans="1:6" s="452" customFormat="1">
      <c r="A802" s="817"/>
      <c r="C802" s="503"/>
      <c r="D802" s="818"/>
      <c r="E802" s="502"/>
      <c r="F802" s="503"/>
    </row>
    <row r="803" spans="1:6" s="452" customFormat="1">
      <c r="A803" s="817"/>
      <c r="C803" s="503"/>
      <c r="D803" s="818"/>
      <c r="E803" s="502"/>
      <c r="F803" s="503"/>
    </row>
    <row r="804" spans="1:6" s="452" customFormat="1">
      <c r="A804" s="817"/>
      <c r="C804" s="503"/>
      <c r="D804" s="818"/>
      <c r="E804" s="502"/>
      <c r="F804" s="503"/>
    </row>
    <row r="805" spans="1:6" s="452" customFormat="1">
      <c r="A805" s="817"/>
      <c r="C805" s="503"/>
      <c r="D805" s="818"/>
      <c r="E805" s="502"/>
      <c r="F805" s="503"/>
    </row>
    <row r="806" spans="1:6" s="452" customFormat="1">
      <c r="A806" s="817"/>
      <c r="C806" s="503"/>
      <c r="D806" s="818"/>
      <c r="E806" s="502"/>
      <c r="F806" s="503"/>
    </row>
    <row r="807" spans="1:6" s="452" customFormat="1">
      <c r="A807" s="817"/>
      <c r="C807" s="503"/>
      <c r="D807" s="818"/>
      <c r="E807" s="502"/>
      <c r="F807" s="503"/>
    </row>
    <row r="808" spans="1:6" s="452" customFormat="1">
      <c r="A808" s="817"/>
      <c r="C808" s="503"/>
      <c r="D808" s="818"/>
      <c r="E808" s="502"/>
      <c r="F808" s="503"/>
    </row>
    <row r="809" spans="1:6" s="452" customFormat="1">
      <c r="A809" s="817"/>
      <c r="C809" s="503"/>
      <c r="D809" s="818"/>
      <c r="E809" s="502"/>
      <c r="F809" s="503"/>
    </row>
    <row r="810" spans="1:6" s="452" customFormat="1">
      <c r="A810" s="817"/>
      <c r="C810" s="503"/>
      <c r="D810" s="818"/>
      <c r="E810" s="502"/>
      <c r="F810" s="503"/>
    </row>
    <row r="811" spans="1:6" s="452" customFormat="1">
      <c r="A811" s="817"/>
      <c r="C811" s="503"/>
      <c r="D811" s="818"/>
      <c r="E811" s="502"/>
      <c r="F811" s="503"/>
    </row>
    <row r="812" spans="1:6" s="452" customFormat="1">
      <c r="A812" s="817"/>
      <c r="C812" s="503"/>
      <c r="D812" s="818"/>
      <c r="E812" s="502"/>
      <c r="F812" s="503"/>
    </row>
    <row r="813" spans="1:6" s="452" customFormat="1">
      <c r="A813" s="817"/>
      <c r="C813" s="503"/>
      <c r="D813" s="818"/>
      <c r="E813" s="502"/>
      <c r="F813" s="503"/>
    </row>
    <row r="814" spans="1:6" s="452" customFormat="1">
      <c r="A814" s="817"/>
      <c r="C814" s="503"/>
      <c r="D814" s="818"/>
      <c r="E814" s="502"/>
      <c r="F814" s="503"/>
    </row>
    <row r="815" spans="1:6" s="452" customFormat="1">
      <c r="A815" s="817"/>
      <c r="C815" s="503"/>
      <c r="D815" s="818"/>
      <c r="E815" s="502"/>
      <c r="F815" s="503"/>
    </row>
    <row r="816" spans="1:6" s="452" customFormat="1">
      <c r="A816" s="817"/>
      <c r="C816" s="503"/>
      <c r="D816" s="818"/>
      <c r="E816" s="502"/>
      <c r="F816" s="503"/>
    </row>
    <row r="817" spans="1:6" s="452" customFormat="1">
      <c r="A817" s="817"/>
      <c r="C817" s="503"/>
      <c r="D817" s="818"/>
      <c r="E817" s="502"/>
      <c r="F817" s="503"/>
    </row>
    <row r="818" spans="1:6" s="452" customFormat="1">
      <c r="A818" s="817"/>
      <c r="C818" s="503"/>
      <c r="D818" s="818"/>
      <c r="E818" s="502"/>
      <c r="F818" s="503"/>
    </row>
    <row r="819" spans="1:6" s="452" customFormat="1">
      <c r="A819" s="817"/>
      <c r="C819" s="503"/>
      <c r="D819" s="818"/>
      <c r="E819" s="502"/>
      <c r="F819" s="503"/>
    </row>
    <row r="820" spans="1:6" s="452" customFormat="1">
      <c r="A820" s="817"/>
      <c r="C820" s="503"/>
      <c r="D820" s="818"/>
      <c r="E820" s="502"/>
      <c r="F820" s="503"/>
    </row>
    <row r="821" spans="1:6" s="452" customFormat="1">
      <c r="A821" s="817"/>
      <c r="C821" s="503"/>
      <c r="D821" s="818"/>
      <c r="E821" s="502"/>
      <c r="F821" s="503"/>
    </row>
    <row r="822" spans="1:6" s="452" customFormat="1">
      <c r="A822" s="817"/>
      <c r="C822" s="503"/>
      <c r="D822" s="818"/>
      <c r="E822" s="502"/>
      <c r="F822" s="503"/>
    </row>
    <row r="823" spans="1:6" s="452" customFormat="1">
      <c r="A823" s="817"/>
      <c r="C823" s="503"/>
      <c r="D823" s="818"/>
      <c r="E823" s="502"/>
      <c r="F823" s="503"/>
    </row>
    <row r="824" spans="1:6" s="452" customFormat="1">
      <c r="A824" s="817"/>
      <c r="C824" s="503"/>
      <c r="D824" s="818"/>
      <c r="E824" s="502"/>
      <c r="F824" s="503"/>
    </row>
    <row r="825" spans="1:6" s="452" customFormat="1">
      <c r="A825" s="817"/>
      <c r="C825" s="503"/>
      <c r="D825" s="818"/>
      <c r="E825" s="502"/>
      <c r="F825" s="503"/>
    </row>
    <row r="826" spans="1:6" s="452" customFormat="1">
      <c r="A826" s="817"/>
      <c r="C826" s="503"/>
      <c r="D826" s="818"/>
      <c r="E826" s="502"/>
      <c r="F826" s="503"/>
    </row>
    <row r="827" spans="1:6" s="452" customFormat="1">
      <c r="A827" s="817"/>
      <c r="C827" s="503"/>
      <c r="D827" s="818"/>
      <c r="E827" s="502"/>
      <c r="F827" s="503"/>
    </row>
    <row r="828" spans="1:6" s="452" customFormat="1">
      <c r="A828" s="817"/>
      <c r="C828" s="503"/>
      <c r="D828" s="818"/>
      <c r="E828" s="502"/>
      <c r="F828" s="503"/>
    </row>
    <row r="829" spans="1:6" s="452" customFormat="1">
      <c r="A829" s="817"/>
      <c r="C829" s="503"/>
      <c r="D829" s="818"/>
      <c r="E829" s="502"/>
      <c r="F829" s="503"/>
    </row>
    <row r="830" spans="1:6" s="452" customFormat="1">
      <c r="A830" s="817"/>
      <c r="C830" s="503"/>
      <c r="D830" s="818"/>
      <c r="E830" s="502"/>
      <c r="F830" s="503"/>
    </row>
    <row r="831" spans="1:6" s="452" customFormat="1">
      <c r="A831" s="817"/>
      <c r="C831" s="503"/>
      <c r="D831" s="818"/>
      <c r="E831" s="502"/>
      <c r="F831" s="503"/>
    </row>
    <row r="832" spans="1:6" s="452" customFormat="1">
      <c r="A832" s="817"/>
      <c r="C832" s="503"/>
      <c r="D832" s="818"/>
      <c r="E832" s="502"/>
      <c r="F832" s="503"/>
    </row>
    <row r="833" spans="1:6" s="452" customFormat="1">
      <c r="A833" s="817"/>
      <c r="C833" s="503"/>
      <c r="D833" s="818"/>
      <c r="E833" s="502"/>
      <c r="F833" s="503"/>
    </row>
    <row r="834" spans="1:6" s="452" customFormat="1">
      <c r="A834" s="817"/>
      <c r="C834" s="503"/>
      <c r="D834" s="818"/>
      <c r="E834" s="502"/>
      <c r="F834" s="503"/>
    </row>
    <row r="835" spans="1:6" s="452" customFormat="1">
      <c r="A835" s="817"/>
      <c r="C835" s="503"/>
      <c r="D835" s="818"/>
      <c r="E835" s="502"/>
      <c r="F835" s="503"/>
    </row>
    <row r="836" spans="1:6" s="452" customFormat="1">
      <c r="A836" s="817"/>
      <c r="C836" s="503"/>
      <c r="D836" s="818"/>
      <c r="E836" s="502"/>
      <c r="F836" s="503"/>
    </row>
    <row r="837" spans="1:6" s="452" customFormat="1">
      <c r="A837" s="817"/>
      <c r="C837" s="503"/>
      <c r="D837" s="818"/>
      <c r="E837" s="502"/>
      <c r="F837" s="503"/>
    </row>
    <row r="838" spans="1:6" s="452" customFormat="1">
      <c r="A838" s="817"/>
      <c r="C838" s="503"/>
      <c r="D838" s="818"/>
      <c r="E838" s="502"/>
      <c r="F838" s="503"/>
    </row>
    <row r="839" spans="1:6" s="452" customFormat="1">
      <c r="A839" s="817"/>
      <c r="C839" s="503"/>
      <c r="D839" s="818"/>
      <c r="E839" s="502"/>
      <c r="F839" s="503"/>
    </row>
    <row r="840" spans="1:6" s="452" customFormat="1">
      <c r="A840" s="817"/>
      <c r="C840" s="503"/>
      <c r="D840" s="818"/>
      <c r="E840" s="502"/>
      <c r="F840" s="503"/>
    </row>
    <row r="841" spans="1:6" s="452" customFormat="1">
      <c r="A841" s="817"/>
      <c r="C841" s="503"/>
      <c r="D841" s="818"/>
      <c r="E841" s="502"/>
      <c r="F841" s="503"/>
    </row>
    <row r="842" spans="1:6" s="452" customFormat="1">
      <c r="A842" s="817"/>
      <c r="C842" s="503"/>
      <c r="D842" s="818"/>
      <c r="E842" s="502"/>
      <c r="F842" s="503"/>
    </row>
    <row r="843" spans="1:6" s="452" customFormat="1">
      <c r="A843" s="817"/>
      <c r="C843" s="503"/>
      <c r="D843" s="818"/>
      <c r="E843" s="502"/>
      <c r="F843" s="503"/>
    </row>
    <row r="844" spans="1:6" s="452" customFormat="1">
      <c r="A844" s="817"/>
      <c r="C844" s="503"/>
      <c r="D844" s="818"/>
      <c r="E844" s="502"/>
      <c r="F844" s="503"/>
    </row>
    <row r="845" spans="1:6" s="452" customFormat="1">
      <c r="A845" s="817"/>
      <c r="C845" s="503"/>
      <c r="D845" s="818"/>
      <c r="E845" s="502"/>
      <c r="F845" s="503"/>
    </row>
    <row r="846" spans="1:6" s="452" customFormat="1">
      <c r="A846" s="817"/>
      <c r="C846" s="503"/>
      <c r="D846" s="818"/>
      <c r="E846" s="502"/>
      <c r="F846" s="503"/>
    </row>
    <row r="847" spans="1:6" s="452" customFormat="1">
      <c r="A847" s="817"/>
      <c r="C847" s="503"/>
      <c r="D847" s="818"/>
      <c r="E847" s="502"/>
      <c r="F847" s="503"/>
    </row>
    <row r="848" spans="1:6" s="452" customFormat="1">
      <c r="A848" s="817"/>
      <c r="C848" s="503"/>
      <c r="D848" s="818"/>
      <c r="E848" s="502"/>
      <c r="F848" s="503"/>
    </row>
    <row r="849" spans="1:6" s="452" customFormat="1">
      <c r="A849" s="817"/>
      <c r="C849" s="503"/>
      <c r="D849" s="818"/>
      <c r="E849" s="502"/>
      <c r="F849" s="503"/>
    </row>
    <row r="850" spans="1:6" s="452" customFormat="1">
      <c r="A850" s="817"/>
      <c r="C850" s="503"/>
      <c r="D850" s="818"/>
      <c r="E850" s="502"/>
      <c r="F850" s="503"/>
    </row>
    <row r="851" spans="1:6" s="452" customFormat="1">
      <c r="A851" s="817"/>
      <c r="C851" s="503"/>
      <c r="D851" s="818"/>
      <c r="E851" s="502"/>
      <c r="F851" s="503"/>
    </row>
    <row r="852" spans="1:6" s="452" customFormat="1">
      <c r="A852" s="817"/>
      <c r="C852" s="503"/>
      <c r="D852" s="818"/>
      <c r="E852" s="502"/>
      <c r="F852" s="503"/>
    </row>
    <row r="853" spans="1:6" s="452" customFormat="1">
      <c r="A853" s="817"/>
      <c r="C853" s="503"/>
      <c r="D853" s="818"/>
      <c r="E853" s="502"/>
      <c r="F853" s="503"/>
    </row>
    <row r="854" spans="1:6" s="452" customFormat="1">
      <c r="A854" s="817"/>
      <c r="C854" s="503"/>
      <c r="D854" s="818"/>
      <c r="E854" s="502"/>
      <c r="F854" s="503"/>
    </row>
    <row r="855" spans="1:6" s="452" customFormat="1">
      <c r="A855" s="817"/>
      <c r="C855" s="503"/>
      <c r="D855" s="818"/>
      <c r="E855" s="502"/>
      <c r="F855" s="503"/>
    </row>
    <row r="856" spans="1:6" s="452" customFormat="1">
      <c r="A856" s="817"/>
      <c r="C856" s="503"/>
      <c r="D856" s="818"/>
      <c r="E856" s="502"/>
      <c r="F856" s="503"/>
    </row>
    <row r="857" spans="1:6" s="452" customFormat="1">
      <c r="A857" s="817"/>
      <c r="C857" s="503"/>
      <c r="D857" s="818"/>
      <c r="E857" s="502"/>
      <c r="F857" s="503"/>
    </row>
    <row r="858" spans="1:6" s="452" customFormat="1">
      <c r="A858" s="817"/>
      <c r="C858" s="503"/>
      <c r="D858" s="818"/>
      <c r="E858" s="502"/>
      <c r="F858" s="503"/>
    </row>
    <row r="859" spans="1:6" s="452" customFormat="1">
      <c r="A859" s="817"/>
      <c r="C859" s="503"/>
      <c r="D859" s="818"/>
      <c r="E859" s="502"/>
      <c r="F859" s="503"/>
    </row>
    <row r="860" spans="1:6" s="452" customFormat="1">
      <c r="A860" s="817"/>
      <c r="C860" s="503"/>
      <c r="D860" s="818"/>
      <c r="E860" s="502"/>
      <c r="F860" s="503"/>
    </row>
    <row r="861" spans="1:6" s="452" customFormat="1">
      <c r="A861" s="817"/>
      <c r="C861" s="503"/>
      <c r="D861" s="818"/>
      <c r="E861" s="502"/>
      <c r="F861" s="503"/>
    </row>
    <row r="862" spans="1:6" s="452" customFormat="1">
      <c r="A862" s="817"/>
      <c r="C862" s="503"/>
      <c r="D862" s="818"/>
      <c r="E862" s="502"/>
      <c r="F862" s="503"/>
    </row>
    <row r="863" spans="1:6" s="452" customFormat="1">
      <c r="A863" s="817"/>
      <c r="C863" s="503"/>
      <c r="D863" s="818"/>
      <c r="E863" s="502"/>
      <c r="F863" s="503"/>
    </row>
    <row r="864" spans="1:6" s="452" customFormat="1">
      <c r="A864" s="817"/>
      <c r="C864" s="503"/>
      <c r="D864" s="818"/>
      <c r="E864" s="502"/>
      <c r="F864" s="503"/>
    </row>
    <row r="865" spans="1:6" s="452" customFormat="1">
      <c r="A865" s="817"/>
      <c r="C865" s="503"/>
      <c r="D865" s="818"/>
      <c r="E865" s="502"/>
      <c r="F865" s="503"/>
    </row>
    <row r="866" spans="1:6" s="452" customFormat="1">
      <c r="A866" s="817"/>
      <c r="C866" s="503"/>
      <c r="D866" s="818"/>
      <c r="E866" s="502"/>
      <c r="F866" s="503"/>
    </row>
    <row r="867" spans="1:6" s="452" customFormat="1">
      <c r="A867" s="817"/>
      <c r="C867" s="503"/>
      <c r="D867" s="818"/>
      <c r="E867" s="502"/>
      <c r="F867" s="503"/>
    </row>
    <row r="868" spans="1:6" s="452" customFormat="1">
      <c r="A868" s="817"/>
      <c r="C868" s="503"/>
      <c r="D868" s="818"/>
      <c r="E868" s="502"/>
      <c r="F868" s="503"/>
    </row>
    <row r="869" spans="1:6" s="452" customFormat="1">
      <c r="A869" s="817"/>
      <c r="C869" s="503"/>
      <c r="D869" s="818"/>
      <c r="E869" s="502"/>
      <c r="F869" s="503"/>
    </row>
    <row r="870" spans="1:6" s="452" customFormat="1">
      <c r="A870" s="817"/>
      <c r="C870" s="503"/>
      <c r="D870" s="818"/>
      <c r="E870" s="502"/>
      <c r="F870" s="503"/>
    </row>
    <row r="871" spans="1:6" s="452" customFormat="1">
      <c r="A871" s="817"/>
      <c r="C871" s="503"/>
      <c r="D871" s="818"/>
      <c r="E871" s="502"/>
      <c r="F871" s="503"/>
    </row>
    <row r="872" spans="1:6" s="452" customFormat="1">
      <c r="A872" s="817"/>
      <c r="C872" s="503"/>
      <c r="D872" s="818"/>
      <c r="E872" s="502"/>
      <c r="F872" s="503"/>
    </row>
    <row r="873" spans="1:6" s="452" customFormat="1">
      <c r="A873" s="817"/>
      <c r="C873" s="503"/>
      <c r="D873" s="818"/>
      <c r="E873" s="502"/>
      <c r="F873" s="503"/>
    </row>
    <row r="874" spans="1:6" s="452" customFormat="1">
      <c r="A874" s="817"/>
      <c r="C874" s="503"/>
      <c r="D874" s="818"/>
      <c r="E874" s="502"/>
      <c r="F874" s="503"/>
    </row>
    <row r="875" spans="1:6" s="452" customFormat="1">
      <c r="A875" s="817"/>
      <c r="C875" s="503"/>
      <c r="D875" s="818"/>
      <c r="E875" s="502"/>
      <c r="F875" s="503"/>
    </row>
    <row r="876" spans="1:6" s="452" customFormat="1">
      <c r="A876" s="817"/>
      <c r="C876" s="503"/>
      <c r="D876" s="818"/>
      <c r="E876" s="502"/>
      <c r="F876" s="503"/>
    </row>
    <row r="877" spans="1:6" s="452" customFormat="1">
      <c r="A877" s="817"/>
      <c r="C877" s="503"/>
      <c r="D877" s="818"/>
      <c r="E877" s="502"/>
      <c r="F877" s="503"/>
    </row>
    <row r="878" spans="1:6" s="452" customFormat="1">
      <c r="A878" s="817"/>
      <c r="C878" s="503"/>
      <c r="D878" s="818"/>
      <c r="E878" s="502"/>
      <c r="F878" s="503"/>
    </row>
    <row r="879" spans="1:6" s="452" customFormat="1">
      <c r="A879" s="817"/>
      <c r="C879" s="503"/>
      <c r="D879" s="818"/>
      <c r="E879" s="502"/>
      <c r="F879" s="503"/>
    </row>
    <row r="880" spans="1:6" s="452" customFormat="1">
      <c r="A880" s="817"/>
      <c r="C880" s="503"/>
      <c r="D880" s="818"/>
      <c r="E880" s="502"/>
      <c r="F880" s="503"/>
    </row>
    <row r="881" spans="1:6" s="452" customFormat="1">
      <c r="A881" s="817"/>
      <c r="C881" s="503"/>
      <c r="D881" s="818"/>
      <c r="E881" s="502"/>
      <c r="F881" s="503"/>
    </row>
    <row r="882" spans="1:6" s="452" customFormat="1">
      <c r="A882" s="817"/>
      <c r="C882" s="503"/>
      <c r="D882" s="818"/>
      <c r="E882" s="502"/>
      <c r="F882" s="503"/>
    </row>
    <row r="883" spans="1:6" s="452" customFormat="1">
      <c r="A883" s="817"/>
      <c r="C883" s="503"/>
      <c r="D883" s="818"/>
      <c r="E883" s="502"/>
      <c r="F883" s="503"/>
    </row>
    <row r="884" spans="1:6" s="452" customFormat="1">
      <c r="A884" s="817"/>
      <c r="C884" s="503"/>
      <c r="D884" s="818"/>
      <c r="E884" s="502"/>
      <c r="F884" s="503"/>
    </row>
    <row r="885" spans="1:6" s="452" customFormat="1">
      <c r="A885" s="817"/>
      <c r="C885" s="503"/>
      <c r="D885" s="818"/>
      <c r="E885" s="502"/>
      <c r="F885" s="503"/>
    </row>
    <row r="886" spans="1:6" s="452" customFormat="1">
      <c r="A886" s="817"/>
      <c r="C886" s="503"/>
      <c r="D886" s="818"/>
      <c r="E886" s="502"/>
      <c r="F886" s="503"/>
    </row>
    <row r="887" spans="1:6" s="452" customFormat="1">
      <c r="A887" s="817"/>
      <c r="C887" s="503"/>
      <c r="D887" s="818"/>
      <c r="E887" s="502"/>
      <c r="F887" s="503"/>
    </row>
    <row r="888" spans="1:6" s="452" customFormat="1">
      <c r="A888" s="817"/>
      <c r="C888" s="503"/>
      <c r="D888" s="818"/>
      <c r="E888" s="502"/>
      <c r="F888" s="503"/>
    </row>
    <row r="889" spans="1:6" s="452" customFormat="1">
      <c r="A889" s="817"/>
      <c r="C889" s="503"/>
      <c r="D889" s="818"/>
      <c r="E889" s="502"/>
      <c r="F889" s="503"/>
    </row>
    <row r="890" spans="1:6" s="452" customFormat="1">
      <c r="A890" s="817"/>
      <c r="C890" s="503"/>
      <c r="D890" s="818"/>
      <c r="E890" s="502"/>
      <c r="F890" s="503"/>
    </row>
    <row r="891" spans="1:6" s="452" customFormat="1">
      <c r="A891" s="817"/>
      <c r="C891" s="503"/>
      <c r="D891" s="818"/>
      <c r="E891" s="502"/>
      <c r="F891" s="503"/>
    </row>
    <row r="892" spans="1:6" s="452" customFormat="1">
      <c r="A892" s="817"/>
      <c r="C892" s="503"/>
      <c r="D892" s="818"/>
      <c r="E892" s="502"/>
      <c r="F892" s="503"/>
    </row>
    <row r="893" spans="1:6" s="452" customFormat="1">
      <c r="A893" s="817"/>
      <c r="C893" s="503"/>
      <c r="D893" s="818"/>
      <c r="E893" s="502"/>
      <c r="F893" s="503"/>
    </row>
    <row r="894" spans="1:6" s="452" customFormat="1">
      <c r="A894" s="817"/>
      <c r="C894" s="503"/>
      <c r="D894" s="818"/>
      <c r="E894" s="502"/>
      <c r="F894" s="503"/>
    </row>
    <row r="895" spans="1:6" s="452" customFormat="1">
      <c r="A895" s="817"/>
      <c r="C895" s="503"/>
      <c r="D895" s="818"/>
      <c r="E895" s="502"/>
      <c r="F895" s="503"/>
    </row>
    <row r="896" spans="1:6" s="452" customFormat="1">
      <c r="A896" s="817"/>
      <c r="C896" s="503"/>
      <c r="D896" s="818"/>
      <c r="E896" s="502"/>
      <c r="F896" s="503"/>
    </row>
    <row r="897" spans="1:6" s="452" customFormat="1">
      <c r="A897" s="817"/>
      <c r="C897" s="503"/>
      <c r="D897" s="818"/>
      <c r="E897" s="502"/>
      <c r="F897" s="503"/>
    </row>
    <row r="898" spans="1:6" s="452" customFormat="1">
      <c r="A898" s="817"/>
      <c r="C898" s="503"/>
      <c r="D898" s="818"/>
      <c r="E898" s="502"/>
      <c r="F898" s="503"/>
    </row>
    <row r="899" spans="1:6" s="452" customFormat="1">
      <c r="A899" s="817"/>
      <c r="C899" s="503"/>
      <c r="D899" s="818"/>
      <c r="E899" s="502"/>
      <c r="F899" s="503"/>
    </row>
    <row r="900" spans="1:6" s="452" customFormat="1">
      <c r="A900" s="817"/>
      <c r="C900" s="503"/>
      <c r="D900" s="818"/>
      <c r="E900" s="502"/>
      <c r="F900" s="503"/>
    </row>
    <row r="901" spans="1:6" s="452" customFormat="1">
      <c r="A901" s="817"/>
      <c r="C901" s="503"/>
      <c r="D901" s="818"/>
      <c r="E901" s="502"/>
      <c r="F901" s="503"/>
    </row>
    <row r="902" spans="1:6" s="452" customFormat="1">
      <c r="A902" s="817"/>
      <c r="C902" s="503"/>
      <c r="D902" s="818"/>
      <c r="E902" s="502"/>
      <c r="F902" s="503"/>
    </row>
    <row r="903" spans="1:6" s="452" customFormat="1">
      <c r="A903" s="817"/>
      <c r="C903" s="503"/>
      <c r="D903" s="818"/>
      <c r="E903" s="502"/>
      <c r="F903" s="503"/>
    </row>
    <row r="904" spans="1:6" s="452" customFormat="1">
      <c r="A904" s="817"/>
      <c r="C904" s="503"/>
      <c r="D904" s="818"/>
      <c r="E904" s="502"/>
      <c r="F904" s="503"/>
    </row>
    <row r="905" spans="1:6" s="452" customFormat="1">
      <c r="A905" s="817"/>
      <c r="C905" s="503"/>
      <c r="D905" s="818"/>
      <c r="E905" s="502"/>
      <c r="F905" s="503"/>
    </row>
    <row r="906" spans="1:6" s="452" customFormat="1">
      <c r="A906" s="817"/>
      <c r="C906" s="503"/>
      <c r="D906" s="818"/>
      <c r="E906" s="502"/>
      <c r="F906" s="503"/>
    </row>
    <row r="907" spans="1:6" s="452" customFormat="1">
      <c r="A907" s="817"/>
      <c r="C907" s="503"/>
      <c r="D907" s="818"/>
      <c r="E907" s="502"/>
      <c r="F907" s="503"/>
    </row>
    <row r="908" spans="1:6" s="452" customFormat="1">
      <c r="A908" s="817"/>
      <c r="C908" s="503"/>
      <c r="D908" s="818"/>
      <c r="E908" s="502"/>
      <c r="F908" s="503"/>
    </row>
    <row r="909" spans="1:6" s="452" customFormat="1">
      <c r="A909" s="817"/>
      <c r="C909" s="503"/>
      <c r="D909" s="818"/>
      <c r="E909" s="502"/>
      <c r="F909" s="503"/>
    </row>
    <row r="910" spans="1:6" s="452" customFormat="1">
      <c r="A910" s="817"/>
      <c r="C910" s="503"/>
      <c r="D910" s="818"/>
      <c r="E910" s="502"/>
      <c r="F910" s="503"/>
    </row>
    <row r="911" spans="1:6" s="452" customFormat="1">
      <c r="A911" s="817"/>
      <c r="C911" s="503"/>
      <c r="D911" s="818"/>
      <c r="E911" s="502"/>
      <c r="F911" s="503"/>
    </row>
    <row r="912" spans="1:6" s="452" customFormat="1">
      <c r="A912" s="817"/>
      <c r="C912" s="503"/>
      <c r="D912" s="818"/>
      <c r="E912" s="502"/>
      <c r="F912" s="503"/>
    </row>
    <row r="913" spans="1:6" s="452" customFormat="1">
      <c r="A913" s="817"/>
      <c r="C913" s="503"/>
      <c r="D913" s="818"/>
      <c r="E913" s="502"/>
      <c r="F913" s="503"/>
    </row>
    <row r="914" spans="1:6" s="452" customFormat="1">
      <c r="A914" s="817"/>
      <c r="C914" s="503"/>
      <c r="D914" s="818"/>
      <c r="E914" s="502"/>
      <c r="F914" s="503"/>
    </row>
    <row r="915" spans="1:6" s="452" customFormat="1">
      <c r="A915" s="817"/>
      <c r="C915" s="503"/>
      <c r="D915" s="818"/>
      <c r="E915" s="502"/>
      <c r="F915" s="503"/>
    </row>
    <row r="916" spans="1:6" s="452" customFormat="1">
      <c r="A916" s="817"/>
      <c r="C916" s="503"/>
      <c r="D916" s="818"/>
      <c r="E916" s="502"/>
      <c r="F916" s="503"/>
    </row>
    <row r="917" spans="1:6" s="452" customFormat="1">
      <c r="A917" s="817"/>
      <c r="C917" s="503"/>
      <c r="D917" s="818"/>
      <c r="E917" s="502"/>
      <c r="F917" s="503"/>
    </row>
    <row r="918" spans="1:6" s="452" customFormat="1">
      <c r="A918" s="817"/>
      <c r="C918" s="503"/>
      <c r="D918" s="818"/>
      <c r="E918" s="502"/>
      <c r="F918" s="503"/>
    </row>
    <row r="919" spans="1:6" s="452" customFormat="1">
      <c r="A919" s="817"/>
      <c r="C919" s="503"/>
      <c r="D919" s="818"/>
      <c r="E919" s="502"/>
      <c r="F919" s="503"/>
    </row>
    <row r="920" spans="1:6" s="452" customFormat="1">
      <c r="A920" s="817"/>
      <c r="C920" s="503"/>
      <c r="D920" s="818"/>
      <c r="E920" s="502"/>
      <c r="F920" s="503"/>
    </row>
    <row r="921" spans="1:6" s="452" customFormat="1">
      <c r="A921" s="817"/>
      <c r="C921" s="503"/>
      <c r="D921" s="818"/>
      <c r="E921" s="502"/>
      <c r="F921" s="503"/>
    </row>
    <row r="922" spans="1:6" s="452" customFormat="1">
      <c r="A922" s="817"/>
      <c r="C922" s="503"/>
      <c r="D922" s="818"/>
      <c r="E922" s="502"/>
      <c r="F922" s="503"/>
    </row>
    <row r="923" spans="1:6" s="452" customFormat="1">
      <c r="A923" s="817"/>
      <c r="C923" s="503"/>
      <c r="D923" s="818"/>
      <c r="E923" s="502"/>
      <c r="F923" s="503"/>
    </row>
    <row r="924" spans="1:6" s="452" customFormat="1">
      <c r="A924" s="817"/>
      <c r="C924" s="503"/>
      <c r="D924" s="818"/>
      <c r="E924" s="502"/>
      <c r="F924" s="503"/>
    </row>
    <row r="925" spans="1:6" s="452" customFormat="1">
      <c r="A925" s="817"/>
      <c r="C925" s="503"/>
      <c r="D925" s="818"/>
      <c r="E925" s="502"/>
      <c r="F925" s="503"/>
    </row>
    <row r="926" spans="1:6" s="452" customFormat="1">
      <c r="A926" s="817"/>
      <c r="C926" s="503"/>
      <c r="D926" s="818"/>
      <c r="E926" s="502"/>
      <c r="F926" s="503"/>
    </row>
    <row r="927" spans="1:6" s="452" customFormat="1">
      <c r="A927" s="817"/>
      <c r="C927" s="503"/>
      <c r="D927" s="818"/>
      <c r="E927" s="502"/>
      <c r="F927" s="503"/>
    </row>
    <row r="928" spans="1:6" s="452" customFormat="1">
      <c r="A928" s="817"/>
      <c r="C928" s="503"/>
      <c r="D928" s="818"/>
      <c r="E928" s="502"/>
      <c r="F928" s="503"/>
    </row>
    <row r="929" spans="1:6" s="452" customFormat="1">
      <c r="A929" s="817"/>
      <c r="C929" s="503"/>
      <c r="D929" s="818"/>
      <c r="E929" s="502"/>
      <c r="F929" s="503"/>
    </row>
    <row r="930" spans="1:6" s="452" customFormat="1">
      <c r="A930" s="817"/>
      <c r="C930" s="503"/>
      <c r="D930" s="818"/>
      <c r="E930" s="502"/>
      <c r="F930" s="503"/>
    </row>
    <row r="931" spans="1:6" s="452" customFormat="1">
      <c r="A931" s="817"/>
      <c r="C931" s="503"/>
      <c r="D931" s="818"/>
      <c r="E931" s="502"/>
      <c r="F931" s="503"/>
    </row>
    <row r="932" spans="1:6" s="452" customFormat="1">
      <c r="A932" s="817"/>
      <c r="C932" s="503"/>
      <c r="D932" s="818"/>
      <c r="E932" s="502"/>
      <c r="F932" s="503"/>
    </row>
    <row r="933" spans="1:6" s="452" customFormat="1">
      <c r="A933" s="817"/>
      <c r="C933" s="503"/>
      <c r="D933" s="818"/>
      <c r="E933" s="502"/>
      <c r="F933" s="503"/>
    </row>
    <row r="934" spans="1:6" s="452" customFormat="1">
      <c r="A934" s="817"/>
      <c r="C934" s="503"/>
      <c r="D934" s="818"/>
      <c r="E934" s="502"/>
      <c r="F934" s="503"/>
    </row>
    <row r="935" spans="1:6" s="452" customFormat="1">
      <c r="A935" s="817"/>
      <c r="C935" s="503"/>
      <c r="D935" s="818"/>
      <c r="E935" s="502"/>
      <c r="F935" s="503"/>
    </row>
    <row r="936" spans="1:6" s="452" customFormat="1">
      <c r="A936" s="817"/>
      <c r="C936" s="503"/>
      <c r="D936" s="818"/>
      <c r="E936" s="502"/>
      <c r="F936" s="503"/>
    </row>
    <row r="937" spans="1:6" s="452" customFormat="1">
      <c r="A937" s="817"/>
      <c r="C937" s="503"/>
      <c r="D937" s="818"/>
      <c r="E937" s="502"/>
      <c r="F937" s="503"/>
    </row>
    <row r="938" spans="1:6" s="452" customFormat="1">
      <c r="A938" s="817"/>
      <c r="C938" s="503"/>
      <c r="D938" s="818"/>
      <c r="E938" s="502"/>
      <c r="F938" s="503"/>
    </row>
    <row r="939" spans="1:6" s="452" customFormat="1">
      <c r="A939" s="817"/>
      <c r="C939" s="503"/>
      <c r="D939" s="818"/>
      <c r="E939" s="502"/>
      <c r="F939" s="503"/>
    </row>
    <row r="940" spans="1:6" s="452" customFormat="1">
      <c r="A940" s="817"/>
      <c r="C940" s="503"/>
      <c r="D940" s="818"/>
      <c r="E940" s="502"/>
      <c r="F940" s="503"/>
    </row>
    <row r="941" spans="1:6" s="452" customFormat="1">
      <c r="A941" s="817"/>
      <c r="C941" s="503"/>
      <c r="D941" s="818"/>
      <c r="E941" s="502"/>
      <c r="F941" s="503"/>
    </row>
    <row r="942" spans="1:6" s="452" customFormat="1">
      <c r="A942" s="817"/>
      <c r="C942" s="503"/>
      <c r="D942" s="818"/>
      <c r="E942" s="502"/>
      <c r="F942" s="503"/>
    </row>
    <row r="943" spans="1:6" s="452" customFormat="1">
      <c r="A943" s="817"/>
      <c r="C943" s="503"/>
      <c r="D943" s="818"/>
      <c r="E943" s="502"/>
      <c r="F943" s="503"/>
    </row>
    <row r="944" spans="1:6" s="452" customFormat="1">
      <c r="A944" s="817"/>
      <c r="C944" s="503"/>
      <c r="D944" s="818"/>
      <c r="E944" s="502"/>
      <c r="F944" s="503"/>
    </row>
    <row r="945" spans="1:6" s="452" customFormat="1">
      <c r="A945" s="817"/>
      <c r="C945" s="503"/>
      <c r="D945" s="818"/>
      <c r="E945" s="502"/>
      <c r="F945" s="503"/>
    </row>
    <row r="946" spans="1:6" s="452" customFormat="1">
      <c r="A946" s="817"/>
      <c r="C946" s="503"/>
      <c r="D946" s="818"/>
      <c r="E946" s="502"/>
      <c r="F946" s="503"/>
    </row>
    <row r="947" spans="1:6" s="452" customFormat="1">
      <c r="A947" s="817"/>
      <c r="C947" s="503"/>
      <c r="D947" s="818"/>
      <c r="E947" s="502"/>
      <c r="F947" s="503"/>
    </row>
    <row r="948" spans="1:6" s="452" customFormat="1">
      <c r="A948" s="817"/>
      <c r="C948" s="503"/>
      <c r="D948" s="818"/>
      <c r="E948" s="502"/>
      <c r="F948" s="503"/>
    </row>
    <row r="949" spans="1:6" s="452" customFormat="1">
      <c r="A949" s="817"/>
      <c r="C949" s="503"/>
      <c r="D949" s="818"/>
      <c r="E949" s="502"/>
      <c r="F949" s="503"/>
    </row>
    <row r="950" spans="1:6" s="452" customFormat="1">
      <c r="A950" s="817"/>
      <c r="C950" s="503"/>
      <c r="D950" s="818"/>
      <c r="E950" s="502"/>
      <c r="F950" s="503"/>
    </row>
    <row r="951" spans="1:6" s="452" customFormat="1">
      <c r="A951" s="817"/>
      <c r="C951" s="503"/>
      <c r="D951" s="818"/>
      <c r="E951" s="502"/>
      <c r="F951" s="503"/>
    </row>
    <row r="952" spans="1:6" s="452" customFormat="1">
      <c r="A952" s="817"/>
      <c r="C952" s="503"/>
      <c r="D952" s="818"/>
      <c r="E952" s="502"/>
      <c r="F952" s="503"/>
    </row>
    <row r="953" spans="1:6" s="452" customFormat="1">
      <c r="A953" s="817"/>
      <c r="C953" s="503"/>
      <c r="D953" s="818"/>
      <c r="E953" s="502"/>
      <c r="F953" s="503"/>
    </row>
    <row r="954" spans="1:6" s="452" customFormat="1">
      <c r="A954" s="817"/>
      <c r="C954" s="503"/>
      <c r="D954" s="818"/>
      <c r="E954" s="502"/>
      <c r="F954" s="503"/>
    </row>
    <row r="955" spans="1:6" s="452" customFormat="1">
      <c r="A955" s="817"/>
      <c r="C955" s="503"/>
      <c r="D955" s="818"/>
      <c r="E955" s="502"/>
      <c r="F955" s="503"/>
    </row>
    <row r="956" spans="1:6" s="452" customFormat="1">
      <c r="A956" s="817"/>
      <c r="C956" s="503"/>
      <c r="D956" s="818"/>
      <c r="E956" s="502"/>
      <c r="F956" s="503"/>
    </row>
    <row r="957" spans="1:6" s="452" customFormat="1">
      <c r="A957" s="817"/>
      <c r="C957" s="503"/>
      <c r="D957" s="818"/>
      <c r="E957" s="502"/>
      <c r="F957" s="503"/>
    </row>
    <row r="958" spans="1:6" s="452" customFormat="1">
      <c r="A958" s="817"/>
      <c r="C958" s="503"/>
      <c r="D958" s="818"/>
      <c r="E958" s="502"/>
      <c r="F958" s="503"/>
    </row>
    <row r="959" spans="1:6" s="452" customFormat="1">
      <c r="A959" s="817"/>
      <c r="C959" s="503"/>
      <c r="D959" s="818"/>
      <c r="E959" s="502"/>
      <c r="F959" s="503"/>
    </row>
    <row r="960" spans="1:6" s="452" customFormat="1">
      <c r="A960" s="817"/>
      <c r="C960" s="503"/>
      <c r="D960" s="818"/>
      <c r="E960" s="502"/>
      <c r="F960" s="503"/>
    </row>
    <row r="961" spans="1:6" s="452" customFormat="1">
      <c r="A961" s="817"/>
      <c r="C961" s="503"/>
      <c r="D961" s="818"/>
      <c r="E961" s="502"/>
      <c r="F961" s="503"/>
    </row>
    <row r="962" spans="1:6" s="452" customFormat="1">
      <c r="A962" s="817"/>
      <c r="C962" s="503"/>
      <c r="D962" s="818"/>
      <c r="E962" s="502"/>
      <c r="F962" s="503"/>
    </row>
    <row r="963" spans="1:6" s="452" customFormat="1">
      <c r="A963" s="817"/>
      <c r="C963" s="503"/>
      <c r="D963" s="818"/>
      <c r="E963" s="502"/>
      <c r="F963" s="503"/>
    </row>
    <row r="964" spans="1:6" s="452" customFormat="1">
      <c r="A964" s="817"/>
      <c r="C964" s="503"/>
      <c r="D964" s="818"/>
      <c r="E964" s="502"/>
      <c r="F964" s="503"/>
    </row>
    <row r="965" spans="1:6" s="452" customFormat="1">
      <c r="A965" s="817"/>
      <c r="C965" s="503"/>
      <c r="D965" s="818"/>
      <c r="E965" s="502"/>
      <c r="F965" s="503"/>
    </row>
    <row r="966" spans="1:6" s="452" customFormat="1">
      <c r="A966" s="817"/>
      <c r="C966" s="503"/>
      <c r="D966" s="818"/>
      <c r="E966" s="502"/>
      <c r="F966" s="503"/>
    </row>
    <row r="967" spans="1:6" s="452" customFormat="1">
      <c r="A967" s="817"/>
      <c r="C967" s="503"/>
      <c r="D967" s="818"/>
      <c r="E967" s="502"/>
      <c r="F967" s="503"/>
    </row>
    <row r="968" spans="1:6" s="452" customFormat="1">
      <c r="A968" s="817"/>
      <c r="C968" s="503"/>
      <c r="D968" s="818"/>
      <c r="E968" s="502"/>
      <c r="F968" s="503"/>
    </row>
    <row r="969" spans="1:6" s="452" customFormat="1">
      <c r="A969" s="817"/>
      <c r="C969" s="503"/>
      <c r="D969" s="818"/>
      <c r="E969" s="502"/>
      <c r="F969" s="503"/>
    </row>
    <row r="970" spans="1:6" s="452" customFormat="1">
      <c r="A970" s="817"/>
      <c r="C970" s="503"/>
      <c r="D970" s="818"/>
      <c r="E970" s="502"/>
      <c r="F970" s="503"/>
    </row>
    <row r="971" spans="1:6" s="452" customFormat="1">
      <c r="A971" s="817"/>
      <c r="C971" s="503"/>
      <c r="D971" s="818"/>
      <c r="E971" s="502"/>
      <c r="F971" s="503"/>
    </row>
    <row r="972" spans="1:6" s="452" customFormat="1">
      <c r="A972" s="817"/>
      <c r="C972" s="503"/>
      <c r="D972" s="818"/>
      <c r="E972" s="502"/>
      <c r="F972" s="503"/>
    </row>
    <row r="973" spans="1:6" s="452" customFormat="1">
      <c r="A973" s="817"/>
      <c r="C973" s="503"/>
      <c r="D973" s="818"/>
      <c r="E973" s="502"/>
      <c r="F973" s="503"/>
    </row>
    <row r="974" spans="1:6" s="452" customFormat="1">
      <c r="A974" s="817"/>
      <c r="C974" s="503"/>
      <c r="D974" s="818"/>
      <c r="E974" s="502"/>
      <c r="F974" s="503"/>
    </row>
    <row r="975" spans="1:6" s="452" customFormat="1">
      <c r="A975" s="817"/>
      <c r="C975" s="503"/>
      <c r="D975" s="818"/>
      <c r="E975" s="502"/>
      <c r="F975" s="503"/>
    </row>
    <row r="976" spans="1:6" s="452" customFormat="1">
      <c r="A976" s="817"/>
      <c r="C976" s="503"/>
      <c r="D976" s="818"/>
      <c r="E976" s="502"/>
      <c r="F976" s="503"/>
    </row>
    <row r="977" spans="1:6" s="452" customFormat="1">
      <c r="A977" s="817"/>
      <c r="C977" s="503"/>
      <c r="D977" s="818"/>
      <c r="E977" s="502"/>
      <c r="F977" s="503"/>
    </row>
    <row r="978" spans="1:6" s="452" customFormat="1">
      <c r="A978" s="817"/>
      <c r="C978" s="503"/>
      <c r="D978" s="818"/>
      <c r="E978" s="502"/>
      <c r="F978" s="503"/>
    </row>
    <row r="979" spans="1:6" s="452" customFormat="1">
      <c r="A979" s="817"/>
      <c r="C979" s="503"/>
      <c r="D979" s="818"/>
      <c r="E979" s="502"/>
      <c r="F979" s="503"/>
    </row>
    <row r="980" spans="1:6" s="452" customFormat="1">
      <c r="A980" s="817"/>
      <c r="C980" s="503"/>
      <c r="D980" s="818"/>
      <c r="E980" s="502"/>
      <c r="F980" s="503"/>
    </row>
    <row r="981" spans="1:6" s="452" customFormat="1">
      <c r="A981" s="817"/>
      <c r="C981" s="503"/>
      <c r="D981" s="818"/>
      <c r="E981" s="502"/>
      <c r="F981" s="503"/>
    </row>
    <row r="982" spans="1:6" s="452" customFormat="1">
      <c r="A982" s="817"/>
      <c r="C982" s="503"/>
      <c r="D982" s="818"/>
      <c r="E982" s="502"/>
      <c r="F982" s="503"/>
    </row>
    <row r="983" spans="1:6" s="452" customFormat="1">
      <c r="A983" s="817"/>
      <c r="C983" s="503"/>
      <c r="D983" s="818"/>
      <c r="E983" s="502"/>
      <c r="F983" s="503"/>
    </row>
    <row r="984" spans="1:6" s="452" customFormat="1">
      <c r="A984" s="817"/>
      <c r="C984" s="503"/>
      <c r="D984" s="818"/>
      <c r="E984" s="502"/>
      <c r="F984" s="503"/>
    </row>
    <row r="985" spans="1:6" s="452" customFormat="1">
      <c r="A985" s="817"/>
      <c r="C985" s="503"/>
      <c r="D985" s="818"/>
      <c r="E985" s="502"/>
      <c r="F985" s="503"/>
    </row>
    <row r="986" spans="1:6" s="452" customFormat="1">
      <c r="A986" s="817"/>
      <c r="C986" s="503"/>
      <c r="D986" s="818"/>
      <c r="E986" s="502"/>
      <c r="F986" s="503"/>
    </row>
    <row r="987" spans="1:6" s="452" customFormat="1">
      <c r="A987" s="817"/>
      <c r="C987" s="503"/>
      <c r="D987" s="818"/>
      <c r="E987" s="502"/>
      <c r="F987" s="503"/>
    </row>
    <row r="988" spans="1:6" s="452" customFormat="1">
      <c r="A988" s="817"/>
      <c r="C988" s="503"/>
      <c r="D988" s="818"/>
      <c r="E988" s="502"/>
      <c r="F988" s="503"/>
    </row>
    <row r="989" spans="1:6" s="452" customFormat="1">
      <c r="A989" s="817"/>
      <c r="C989" s="503"/>
      <c r="D989" s="818"/>
      <c r="E989" s="502"/>
      <c r="F989" s="503"/>
    </row>
    <row r="990" spans="1:6" s="452" customFormat="1">
      <c r="A990" s="817"/>
      <c r="C990" s="503"/>
      <c r="D990" s="818"/>
      <c r="E990" s="502"/>
      <c r="F990" s="503"/>
    </row>
    <row r="991" spans="1:6" s="452" customFormat="1">
      <c r="A991" s="817"/>
      <c r="C991" s="503"/>
      <c r="D991" s="818"/>
      <c r="E991" s="502"/>
      <c r="F991" s="503"/>
    </row>
    <row r="992" spans="1:6" s="452" customFormat="1">
      <c r="A992" s="817"/>
      <c r="C992" s="503"/>
      <c r="D992" s="818"/>
      <c r="E992" s="502"/>
      <c r="F992" s="503"/>
    </row>
    <row r="993" spans="1:6" s="452" customFormat="1">
      <c r="A993" s="817"/>
      <c r="C993" s="503"/>
      <c r="D993" s="818"/>
      <c r="E993" s="502"/>
      <c r="F993" s="503"/>
    </row>
    <row r="994" spans="1:6" s="452" customFormat="1">
      <c r="A994" s="817"/>
      <c r="C994" s="503"/>
      <c r="D994" s="818"/>
      <c r="E994" s="502"/>
      <c r="F994" s="503"/>
    </row>
    <row r="995" spans="1:6" s="452" customFormat="1">
      <c r="A995" s="817"/>
      <c r="C995" s="503"/>
      <c r="D995" s="818"/>
      <c r="E995" s="502"/>
      <c r="F995" s="503"/>
    </row>
    <row r="996" spans="1:6" s="452" customFormat="1">
      <c r="A996" s="817"/>
      <c r="C996" s="503"/>
      <c r="D996" s="818"/>
      <c r="E996" s="502"/>
      <c r="F996" s="503"/>
    </row>
    <row r="997" spans="1:6" s="452" customFormat="1">
      <c r="A997" s="817"/>
      <c r="C997" s="503"/>
      <c r="D997" s="818"/>
      <c r="E997" s="502"/>
      <c r="F997" s="503"/>
    </row>
    <row r="998" spans="1:6" s="452" customFormat="1">
      <c r="A998" s="817"/>
      <c r="C998" s="503"/>
      <c r="D998" s="818"/>
      <c r="E998" s="502"/>
      <c r="F998" s="503"/>
    </row>
    <row r="999" spans="1:6" s="452" customFormat="1">
      <c r="A999" s="817"/>
      <c r="C999" s="503"/>
      <c r="D999" s="818"/>
      <c r="E999" s="502"/>
      <c r="F999" s="503"/>
    </row>
    <row r="1000" spans="1:6" s="452" customFormat="1">
      <c r="A1000" s="817"/>
      <c r="C1000" s="503"/>
      <c r="D1000" s="818"/>
      <c r="E1000" s="502"/>
      <c r="F1000" s="503"/>
    </row>
    <row r="1001" spans="1:6" s="452" customFormat="1">
      <c r="A1001" s="817"/>
      <c r="C1001" s="503"/>
      <c r="D1001" s="818"/>
      <c r="E1001" s="502"/>
      <c r="F1001" s="503"/>
    </row>
    <row r="1002" spans="1:6" s="452" customFormat="1">
      <c r="A1002" s="817"/>
      <c r="C1002" s="503"/>
      <c r="D1002" s="818"/>
      <c r="E1002" s="502"/>
      <c r="F1002" s="503"/>
    </row>
    <row r="1003" spans="1:6" s="452" customFormat="1">
      <c r="A1003" s="817"/>
      <c r="C1003" s="503"/>
      <c r="D1003" s="818"/>
      <c r="E1003" s="502"/>
      <c r="F1003" s="503"/>
    </row>
    <row r="1004" spans="1:6" s="452" customFormat="1">
      <c r="A1004" s="817"/>
      <c r="C1004" s="503"/>
      <c r="D1004" s="818"/>
      <c r="E1004" s="502"/>
      <c r="F1004" s="503"/>
    </row>
    <row r="1005" spans="1:6" s="452" customFormat="1">
      <c r="A1005" s="817"/>
      <c r="C1005" s="503"/>
      <c r="D1005" s="818"/>
      <c r="E1005" s="502"/>
      <c r="F1005" s="503"/>
    </row>
    <row r="1006" spans="1:6" s="452" customFormat="1">
      <c r="A1006" s="817"/>
      <c r="C1006" s="503"/>
      <c r="D1006" s="818"/>
      <c r="E1006" s="502"/>
      <c r="F1006" s="503"/>
    </row>
    <row r="1007" spans="1:6" s="452" customFormat="1">
      <c r="A1007" s="817"/>
      <c r="C1007" s="503"/>
      <c r="D1007" s="818"/>
      <c r="E1007" s="502"/>
      <c r="F1007" s="503"/>
    </row>
    <row r="1008" spans="1:6" s="452" customFormat="1">
      <c r="A1008" s="817"/>
      <c r="C1008" s="503"/>
      <c r="D1008" s="818"/>
      <c r="E1008" s="502"/>
      <c r="F1008" s="503"/>
    </row>
    <row r="1009" spans="1:6" s="452" customFormat="1">
      <c r="A1009" s="817"/>
      <c r="C1009" s="503"/>
      <c r="D1009" s="818"/>
      <c r="E1009" s="502"/>
      <c r="F1009" s="503"/>
    </row>
    <row r="1010" spans="1:6" s="452" customFormat="1">
      <c r="A1010" s="817"/>
      <c r="C1010" s="503"/>
      <c r="D1010" s="818"/>
      <c r="E1010" s="502"/>
      <c r="F1010" s="503"/>
    </row>
    <row r="1011" spans="1:6" s="452" customFormat="1">
      <c r="A1011" s="817"/>
      <c r="C1011" s="503"/>
      <c r="D1011" s="818"/>
      <c r="E1011" s="502"/>
      <c r="F1011" s="503"/>
    </row>
    <row r="1012" spans="1:6" s="452" customFormat="1">
      <c r="A1012" s="817"/>
      <c r="C1012" s="503"/>
      <c r="D1012" s="818"/>
      <c r="E1012" s="502"/>
      <c r="F1012" s="503"/>
    </row>
    <row r="1013" spans="1:6" s="452" customFormat="1">
      <c r="A1013" s="817"/>
      <c r="C1013" s="503"/>
      <c r="D1013" s="818"/>
      <c r="E1013" s="502"/>
      <c r="F1013" s="503"/>
    </row>
    <row r="1014" spans="1:6" s="452" customFormat="1">
      <c r="A1014" s="817"/>
      <c r="C1014" s="503"/>
      <c r="D1014" s="818"/>
      <c r="E1014" s="502"/>
      <c r="F1014" s="503"/>
    </row>
    <row r="1015" spans="1:6" s="452" customFormat="1">
      <c r="A1015" s="817"/>
      <c r="C1015" s="503"/>
      <c r="D1015" s="818"/>
      <c r="E1015" s="502"/>
      <c r="F1015" s="503"/>
    </row>
    <row r="1016" spans="1:6" s="452" customFormat="1">
      <c r="A1016" s="817"/>
      <c r="C1016" s="503"/>
      <c r="D1016" s="818"/>
      <c r="E1016" s="502"/>
      <c r="F1016" s="503"/>
    </row>
    <row r="1017" spans="1:6" s="452" customFormat="1">
      <c r="A1017" s="817"/>
      <c r="C1017" s="503"/>
      <c r="D1017" s="818"/>
      <c r="E1017" s="502"/>
      <c r="F1017" s="503"/>
    </row>
    <row r="1018" spans="1:6" s="452" customFormat="1">
      <c r="A1018" s="817"/>
      <c r="C1018" s="503"/>
      <c r="D1018" s="818"/>
      <c r="E1018" s="502"/>
      <c r="F1018" s="503"/>
    </row>
    <row r="1019" spans="1:6" s="452" customFormat="1">
      <c r="A1019" s="817"/>
      <c r="C1019" s="503"/>
      <c r="D1019" s="818"/>
      <c r="E1019" s="502"/>
      <c r="F1019" s="503"/>
    </row>
    <row r="1020" spans="1:6" s="452" customFormat="1">
      <c r="A1020" s="817"/>
      <c r="C1020" s="503"/>
      <c r="D1020" s="818"/>
      <c r="E1020" s="502"/>
      <c r="F1020" s="503"/>
    </row>
    <row r="1021" spans="1:6" s="452" customFormat="1">
      <c r="A1021" s="817"/>
      <c r="C1021" s="503"/>
      <c r="D1021" s="818"/>
      <c r="E1021" s="502"/>
      <c r="F1021" s="503"/>
    </row>
    <row r="1022" spans="1:6" s="452" customFormat="1">
      <c r="A1022" s="817"/>
      <c r="C1022" s="503"/>
      <c r="D1022" s="818"/>
      <c r="E1022" s="502"/>
      <c r="F1022" s="503"/>
    </row>
    <row r="1023" spans="1:6" s="452" customFormat="1">
      <c r="A1023" s="817"/>
      <c r="C1023" s="503"/>
      <c r="D1023" s="818"/>
      <c r="E1023" s="502"/>
      <c r="F1023" s="503"/>
    </row>
    <row r="1024" spans="1:6" s="452" customFormat="1">
      <c r="A1024" s="817"/>
      <c r="C1024" s="503"/>
      <c r="D1024" s="818"/>
      <c r="E1024" s="502"/>
      <c r="F1024" s="503"/>
    </row>
    <row r="1025" spans="1:6" s="452" customFormat="1">
      <c r="A1025" s="817"/>
      <c r="C1025" s="503"/>
      <c r="D1025" s="818"/>
      <c r="E1025" s="502"/>
      <c r="F1025" s="503"/>
    </row>
    <row r="1026" spans="1:6" s="452" customFormat="1">
      <c r="A1026" s="817"/>
      <c r="C1026" s="503"/>
      <c r="D1026" s="818"/>
      <c r="E1026" s="502"/>
      <c r="F1026" s="503"/>
    </row>
    <row r="1027" spans="1:6" s="452" customFormat="1">
      <c r="A1027" s="817"/>
      <c r="C1027" s="503"/>
      <c r="D1027" s="818"/>
      <c r="E1027" s="502"/>
      <c r="F1027" s="503"/>
    </row>
    <row r="1028" spans="1:6" s="452" customFormat="1">
      <c r="A1028" s="817"/>
      <c r="C1028" s="503"/>
      <c r="D1028" s="818"/>
      <c r="E1028" s="502"/>
      <c r="F1028" s="503"/>
    </row>
    <row r="1029" spans="1:6" s="452" customFormat="1">
      <c r="A1029" s="817"/>
      <c r="C1029" s="503"/>
      <c r="D1029" s="818"/>
      <c r="E1029" s="502"/>
      <c r="F1029" s="503"/>
    </row>
    <row r="1030" spans="1:6" s="452" customFormat="1">
      <c r="A1030" s="817"/>
      <c r="C1030" s="503"/>
      <c r="D1030" s="818"/>
      <c r="E1030" s="502"/>
      <c r="F1030" s="503"/>
    </row>
    <row r="1031" spans="1:6" s="452" customFormat="1">
      <c r="A1031" s="817"/>
      <c r="C1031" s="503"/>
      <c r="D1031" s="818"/>
      <c r="E1031" s="502"/>
      <c r="F1031" s="503"/>
    </row>
    <row r="1032" spans="1:6" s="452" customFormat="1">
      <c r="A1032" s="817"/>
      <c r="C1032" s="503"/>
      <c r="D1032" s="818"/>
      <c r="E1032" s="502"/>
      <c r="F1032" s="503"/>
    </row>
    <row r="1033" spans="1:6" s="452" customFormat="1">
      <c r="A1033" s="817"/>
      <c r="C1033" s="503"/>
      <c r="D1033" s="818"/>
      <c r="E1033" s="502"/>
      <c r="F1033" s="503"/>
    </row>
    <row r="1034" spans="1:6" s="452" customFormat="1">
      <c r="A1034" s="817"/>
      <c r="C1034" s="503"/>
      <c r="D1034" s="818"/>
      <c r="E1034" s="502"/>
      <c r="F1034" s="503"/>
    </row>
    <row r="1035" spans="1:6" s="452" customFormat="1">
      <c r="A1035" s="817"/>
      <c r="C1035" s="503"/>
      <c r="D1035" s="818"/>
      <c r="E1035" s="502"/>
      <c r="F1035" s="503"/>
    </row>
    <row r="1036" spans="1:6" s="452" customFormat="1">
      <c r="A1036" s="817"/>
      <c r="C1036" s="503"/>
      <c r="D1036" s="818"/>
      <c r="E1036" s="502"/>
      <c r="F1036" s="503"/>
    </row>
    <row r="1037" spans="1:6" s="452" customFormat="1">
      <c r="A1037" s="817"/>
      <c r="C1037" s="503"/>
      <c r="D1037" s="818"/>
      <c r="E1037" s="502"/>
      <c r="F1037" s="503"/>
    </row>
    <row r="1038" spans="1:6" s="452" customFormat="1">
      <c r="A1038" s="817"/>
      <c r="C1038" s="503"/>
      <c r="D1038" s="818"/>
      <c r="E1038" s="502"/>
      <c r="F1038" s="503"/>
    </row>
    <row r="1039" spans="1:6" s="452" customFormat="1">
      <c r="A1039" s="817"/>
      <c r="C1039" s="503"/>
      <c r="D1039" s="818"/>
      <c r="E1039" s="502"/>
      <c r="F1039" s="503"/>
    </row>
    <row r="1040" spans="1:6" s="452" customFormat="1">
      <c r="A1040" s="817"/>
      <c r="C1040" s="503"/>
      <c r="D1040" s="818"/>
      <c r="E1040" s="502"/>
      <c r="F1040" s="503"/>
    </row>
    <row r="1041" spans="1:6" s="452" customFormat="1">
      <c r="A1041" s="817"/>
      <c r="C1041" s="503"/>
      <c r="D1041" s="818"/>
      <c r="E1041" s="502"/>
      <c r="F1041" s="503"/>
    </row>
    <row r="1042" spans="1:6" s="452" customFormat="1">
      <c r="A1042" s="817"/>
      <c r="C1042" s="503"/>
      <c r="D1042" s="818"/>
      <c r="E1042" s="502"/>
      <c r="F1042" s="503"/>
    </row>
    <row r="1043" spans="1:6" s="452" customFormat="1">
      <c r="A1043" s="817"/>
      <c r="C1043" s="503"/>
      <c r="D1043" s="818"/>
      <c r="E1043" s="502"/>
      <c r="F1043" s="503"/>
    </row>
    <row r="1044" spans="1:6" s="452" customFormat="1">
      <c r="A1044" s="817"/>
      <c r="C1044" s="503"/>
      <c r="D1044" s="818"/>
      <c r="E1044" s="502"/>
      <c r="F1044" s="503"/>
    </row>
    <row r="1045" spans="1:6" s="452" customFormat="1">
      <c r="A1045" s="817"/>
      <c r="C1045" s="503"/>
      <c r="D1045" s="818"/>
      <c r="E1045" s="502"/>
      <c r="F1045" s="503"/>
    </row>
    <row r="1046" spans="1:6" s="452" customFormat="1">
      <c r="A1046" s="817"/>
      <c r="C1046" s="503"/>
      <c r="D1046" s="818"/>
      <c r="E1046" s="502"/>
      <c r="F1046" s="503"/>
    </row>
    <row r="1047" spans="1:6" s="452" customFormat="1">
      <c r="A1047" s="817"/>
      <c r="C1047" s="503"/>
      <c r="D1047" s="818"/>
      <c r="E1047" s="502"/>
      <c r="F1047" s="503"/>
    </row>
    <row r="1048" spans="1:6" s="452" customFormat="1">
      <c r="A1048" s="817"/>
      <c r="C1048" s="503"/>
      <c r="D1048" s="818"/>
      <c r="E1048" s="502"/>
      <c r="F1048" s="503"/>
    </row>
    <row r="1049" spans="1:6" s="452" customFormat="1">
      <c r="A1049" s="817"/>
      <c r="C1049" s="503"/>
      <c r="D1049" s="818"/>
      <c r="E1049" s="502"/>
      <c r="F1049" s="503"/>
    </row>
    <row r="1050" spans="1:6" s="452" customFormat="1">
      <c r="A1050" s="817"/>
      <c r="C1050" s="503"/>
      <c r="D1050" s="818"/>
      <c r="E1050" s="502"/>
      <c r="F1050" s="503"/>
    </row>
    <row r="1051" spans="1:6" s="452" customFormat="1">
      <c r="A1051" s="817"/>
      <c r="C1051" s="503"/>
      <c r="D1051" s="818"/>
      <c r="E1051" s="502"/>
      <c r="F1051" s="503"/>
    </row>
    <row r="1052" spans="1:6" s="452" customFormat="1">
      <c r="A1052" s="817"/>
      <c r="C1052" s="503"/>
      <c r="D1052" s="818"/>
      <c r="E1052" s="502"/>
      <c r="F1052" s="503"/>
    </row>
    <row r="1053" spans="1:6" s="452" customFormat="1">
      <c r="A1053" s="817"/>
      <c r="C1053" s="503"/>
      <c r="D1053" s="818"/>
      <c r="E1053" s="502"/>
      <c r="F1053" s="503"/>
    </row>
    <row r="1054" spans="1:6" s="452" customFormat="1">
      <c r="A1054" s="817"/>
      <c r="C1054" s="503"/>
      <c r="D1054" s="818"/>
      <c r="E1054" s="502"/>
      <c r="F1054" s="503"/>
    </row>
    <row r="1055" spans="1:6" s="452" customFormat="1">
      <c r="A1055" s="817"/>
      <c r="C1055" s="503"/>
      <c r="D1055" s="818"/>
      <c r="E1055" s="502"/>
      <c r="F1055" s="503"/>
    </row>
    <row r="1056" spans="1:6" s="452" customFormat="1">
      <c r="A1056" s="817"/>
      <c r="C1056" s="503"/>
      <c r="D1056" s="818"/>
      <c r="E1056" s="502"/>
      <c r="F1056" s="503"/>
    </row>
    <row r="1057" spans="1:6" s="452" customFormat="1">
      <c r="A1057" s="817"/>
      <c r="C1057" s="503"/>
      <c r="D1057" s="818"/>
      <c r="E1057" s="502"/>
      <c r="F1057" s="503"/>
    </row>
    <row r="1058" spans="1:6" s="452" customFormat="1">
      <c r="A1058" s="817"/>
      <c r="C1058" s="503"/>
      <c r="D1058" s="818"/>
      <c r="E1058" s="502"/>
      <c r="F1058" s="503"/>
    </row>
    <row r="1059" spans="1:6" s="452" customFormat="1">
      <c r="A1059" s="817"/>
      <c r="C1059" s="503"/>
      <c r="D1059" s="818"/>
      <c r="E1059" s="502"/>
      <c r="F1059" s="503"/>
    </row>
    <row r="1060" spans="1:6" s="452" customFormat="1">
      <c r="A1060" s="817"/>
      <c r="C1060" s="503"/>
      <c r="D1060" s="818"/>
      <c r="E1060" s="502"/>
      <c r="F1060" s="503"/>
    </row>
    <row r="1061" spans="1:6" s="452" customFormat="1">
      <c r="A1061" s="817"/>
      <c r="C1061" s="503"/>
      <c r="D1061" s="818"/>
      <c r="E1061" s="502"/>
      <c r="F1061" s="503"/>
    </row>
    <row r="1062" spans="1:6" s="452" customFormat="1">
      <c r="A1062" s="817"/>
      <c r="C1062" s="503"/>
      <c r="D1062" s="818"/>
      <c r="E1062" s="502"/>
      <c r="F1062" s="503"/>
    </row>
    <row r="1063" spans="1:6" s="452" customFormat="1">
      <c r="A1063" s="817"/>
      <c r="C1063" s="503"/>
      <c r="D1063" s="818"/>
      <c r="E1063" s="502"/>
      <c r="F1063" s="503"/>
    </row>
    <row r="1064" spans="1:6" s="452" customFormat="1">
      <c r="A1064" s="817"/>
      <c r="C1064" s="503"/>
      <c r="D1064" s="818"/>
      <c r="E1064" s="502"/>
      <c r="F1064" s="503"/>
    </row>
    <row r="1065" spans="1:6" s="452" customFormat="1">
      <c r="A1065" s="817"/>
      <c r="C1065" s="503"/>
      <c r="D1065" s="818"/>
      <c r="E1065" s="502"/>
      <c r="F1065" s="503"/>
    </row>
    <row r="1066" spans="1:6" s="452" customFormat="1">
      <c r="A1066" s="817"/>
      <c r="C1066" s="503"/>
      <c r="D1066" s="818"/>
      <c r="E1066" s="502"/>
      <c r="F1066" s="503"/>
    </row>
    <row r="1067" spans="1:6" s="452" customFormat="1">
      <c r="A1067" s="817"/>
      <c r="C1067" s="503"/>
      <c r="D1067" s="818"/>
      <c r="E1067" s="502"/>
      <c r="F1067" s="503"/>
    </row>
    <row r="1068" spans="1:6" s="452" customFormat="1">
      <c r="A1068" s="817"/>
      <c r="C1068" s="503"/>
      <c r="D1068" s="818"/>
      <c r="E1068" s="502"/>
      <c r="F1068" s="503"/>
    </row>
    <row r="1069" spans="1:6" s="452" customFormat="1">
      <c r="A1069" s="817"/>
      <c r="C1069" s="503"/>
      <c r="D1069" s="818"/>
      <c r="E1069" s="502"/>
      <c r="F1069" s="503"/>
    </row>
    <row r="1070" spans="1:6" s="452" customFormat="1">
      <c r="A1070" s="817"/>
      <c r="C1070" s="503"/>
      <c r="D1070" s="818"/>
      <c r="E1070" s="502"/>
      <c r="F1070" s="503"/>
    </row>
    <row r="1071" spans="1:6" s="452" customFormat="1">
      <c r="A1071" s="817"/>
      <c r="C1071" s="503"/>
      <c r="D1071" s="818"/>
      <c r="E1071" s="502"/>
      <c r="F1071" s="503"/>
    </row>
    <row r="1072" spans="1:6" s="452" customFormat="1">
      <c r="A1072" s="817"/>
      <c r="C1072" s="503"/>
      <c r="D1072" s="818"/>
      <c r="E1072" s="502"/>
      <c r="F1072" s="503"/>
    </row>
    <row r="1073" spans="1:6" s="452" customFormat="1">
      <c r="A1073" s="817"/>
      <c r="C1073" s="503"/>
      <c r="D1073" s="818"/>
      <c r="E1073" s="502"/>
      <c r="F1073" s="503"/>
    </row>
    <row r="1074" spans="1:6" s="452" customFormat="1">
      <c r="A1074" s="817"/>
      <c r="C1074" s="503"/>
      <c r="D1074" s="818"/>
      <c r="E1074" s="502"/>
      <c r="F1074" s="503"/>
    </row>
    <row r="1075" spans="1:6" s="452" customFormat="1">
      <c r="A1075" s="817"/>
      <c r="C1075" s="503"/>
      <c r="D1075" s="818"/>
      <c r="E1075" s="502"/>
      <c r="F1075" s="503"/>
    </row>
    <row r="1076" spans="1:6" s="452" customFormat="1">
      <c r="A1076" s="817"/>
      <c r="C1076" s="503"/>
      <c r="D1076" s="818"/>
      <c r="E1076" s="502"/>
      <c r="F1076" s="503"/>
    </row>
    <row r="1077" spans="1:6" s="452" customFormat="1">
      <c r="A1077" s="817"/>
      <c r="C1077" s="503"/>
      <c r="D1077" s="818"/>
      <c r="E1077" s="502"/>
      <c r="F1077" s="503"/>
    </row>
    <row r="1078" spans="1:6" s="452" customFormat="1">
      <c r="A1078" s="817"/>
      <c r="C1078" s="503"/>
      <c r="D1078" s="818"/>
      <c r="E1078" s="502"/>
      <c r="F1078" s="503"/>
    </row>
    <row r="1079" spans="1:6" s="452" customFormat="1">
      <c r="A1079" s="817"/>
      <c r="C1079" s="503"/>
      <c r="D1079" s="818"/>
      <c r="E1079" s="502"/>
      <c r="F1079" s="503"/>
    </row>
    <row r="1080" spans="1:6" s="452" customFormat="1">
      <c r="A1080" s="817"/>
      <c r="C1080" s="503"/>
      <c r="D1080" s="818"/>
      <c r="E1080" s="502"/>
      <c r="F1080" s="503"/>
    </row>
    <row r="1081" spans="1:6" s="452" customFormat="1">
      <c r="A1081" s="817"/>
      <c r="C1081" s="503"/>
      <c r="D1081" s="818"/>
      <c r="E1081" s="502"/>
      <c r="F1081" s="503"/>
    </row>
    <row r="1082" spans="1:6" s="452" customFormat="1">
      <c r="A1082" s="817"/>
      <c r="C1082" s="503"/>
      <c r="D1082" s="818"/>
      <c r="E1082" s="502"/>
      <c r="F1082" s="503"/>
    </row>
    <row r="1083" spans="1:6" s="452" customFormat="1">
      <c r="A1083" s="817"/>
      <c r="C1083" s="503"/>
      <c r="D1083" s="818"/>
      <c r="E1083" s="502"/>
      <c r="F1083" s="503"/>
    </row>
    <row r="1084" spans="1:6" s="452" customFormat="1">
      <c r="A1084" s="817"/>
      <c r="C1084" s="503"/>
      <c r="D1084" s="818"/>
      <c r="E1084" s="502"/>
      <c r="F1084" s="503"/>
    </row>
    <row r="1085" spans="1:6" s="452" customFormat="1">
      <c r="A1085" s="817"/>
      <c r="C1085" s="503"/>
      <c r="D1085" s="818"/>
      <c r="E1085" s="502"/>
      <c r="F1085" s="503"/>
    </row>
    <row r="1086" spans="1:6" s="452" customFormat="1">
      <c r="A1086" s="817"/>
      <c r="C1086" s="503"/>
      <c r="D1086" s="818"/>
      <c r="E1086" s="502"/>
      <c r="F1086" s="503"/>
    </row>
    <row r="1087" spans="1:6" s="452" customFormat="1">
      <c r="A1087" s="817"/>
      <c r="C1087" s="503"/>
      <c r="D1087" s="818"/>
      <c r="E1087" s="502"/>
      <c r="F1087" s="503"/>
    </row>
    <row r="1088" spans="1:6" s="452" customFormat="1">
      <c r="A1088" s="817"/>
      <c r="C1088" s="503"/>
      <c r="D1088" s="818"/>
      <c r="E1088" s="502"/>
      <c r="F1088" s="503"/>
    </row>
    <row r="1089" spans="1:6" s="452" customFormat="1">
      <c r="A1089" s="817"/>
      <c r="C1089" s="503"/>
      <c r="D1089" s="818"/>
      <c r="E1089" s="502"/>
      <c r="F1089" s="503"/>
    </row>
    <row r="1090" spans="1:6" s="452" customFormat="1">
      <c r="A1090" s="817"/>
      <c r="C1090" s="503"/>
      <c r="D1090" s="818"/>
      <c r="E1090" s="502"/>
      <c r="F1090" s="503"/>
    </row>
    <row r="1091" spans="1:6" s="452" customFormat="1">
      <c r="A1091" s="817"/>
      <c r="C1091" s="503"/>
      <c r="D1091" s="818"/>
      <c r="E1091" s="502"/>
      <c r="F1091" s="503"/>
    </row>
    <row r="1092" spans="1:6" s="452" customFormat="1">
      <c r="A1092" s="817"/>
      <c r="C1092" s="503"/>
      <c r="D1092" s="818"/>
      <c r="E1092" s="502"/>
      <c r="F1092" s="503"/>
    </row>
    <row r="1093" spans="1:6" s="452" customFormat="1">
      <c r="A1093" s="817"/>
      <c r="C1093" s="503"/>
      <c r="D1093" s="818"/>
      <c r="E1093" s="502"/>
      <c r="F1093" s="503"/>
    </row>
    <row r="1094" spans="1:6" s="452" customFormat="1">
      <c r="A1094" s="817"/>
      <c r="C1094" s="503"/>
      <c r="D1094" s="818"/>
      <c r="E1094" s="502"/>
      <c r="F1094" s="503"/>
    </row>
    <row r="1095" spans="1:6" s="452" customFormat="1">
      <c r="A1095" s="817"/>
      <c r="C1095" s="503"/>
      <c r="D1095" s="818"/>
      <c r="E1095" s="502"/>
      <c r="F1095" s="503"/>
    </row>
    <row r="1096" spans="1:6" s="452" customFormat="1">
      <c r="A1096" s="817"/>
      <c r="C1096" s="503"/>
      <c r="D1096" s="818"/>
      <c r="E1096" s="502"/>
      <c r="F1096" s="503"/>
    </row>
    <row r="1097" spans="1:6" s="452" customFormat="1">
      <c r="A1097" s="817"/>
      <c r="C1097" s="503"/>
      <c r="D1097" s="818"/>
      <c r="E1097" s="502"/>
      <c r="F1097" s="503"/>
    </row>
    <row r="1098" spans="1:6" s="452" customFormat="1">
      <c r="A1098" s="817"/>
      <c r="C1098" s="503"/>
      <c r="D1098" s="818"/>
      <c r="E1098" s="502"/>
      <c r="F1098" s="503"/>
    </row>
    <row r="1099" spans="1:6" s="452" customFormat="1">
      <c r="A1099" s="817"/>
      <c r="C1099" s="503"/>
      <c r="D1099" s="818"/>
      <c r="E1099" s="502"/>
      <c r="F1099" s="503"/>
    </row>
    <row r="1100" spans="1:6" s="452" customFormat="1">
      <c r="A1100" s="817"/>
      <c r="C1100" s="503"/>
      <c r="D1100" s="818"/>
      <c r="E1100" s="502"/>
      <c r="F1100" s="503"/>
    </row>
    <row r="1101" spans="1:6" s="452" customFormat="1">
      <c r="A1101" s="817"/>
      <c r="C1101" s="503"/>
      <c r="D1101" s="818"/>
      <c r="E1101" s="502"/>
      <c r="F1101" s="503"/>
    </row>
    <row r="1102" spans="1:6" s="452" customFormat="1">
      <c r="A1102" s="817"/>
      <c r="C1102" s="503"/>
      <c r="D1102" s="818"/>
      <c r="E1102" s="502"/>
      <c r="F1102" s="503"/>
    </row>
    <row r="1103" spans="1:6" s="452" customFormat="1">
      <c r="A1103" s="817"/>
      <c r="C1103" s="503"/>
      <c r="D1103" s="818"/>
      <c r="E1103" s="502"/>
      <c r="F1103" s="503"/>
    </row>
    <row r="1104" spans="1:6" s="452" customFormat="1">
      <c r="A1104" s="817"/>
      <c r="C1104" s="503"/>
      <c r="D1104" s="818"/>
      <c r="E1104" s="502"/>
      <c r="F1104" s="503"/>
    </row>
    <row r="1105" spans="1:6" s="452" customFormat="1">
      <c r="A1105" s="817"/>
      <c r="C1105" s="503"/>
      <c r="D1105" s="818"/>
      <c r="E1105" s="502"/>
      <c r="F1105" s="503"/>
    </row>
    <row r="1106" spans="1:6" s="452" customFormat="1">
      <c r="A1106" s="817"/>
      <c r="C1106" s="503"/>
      <c r="D1106" s="818"/>
      <c r="E1106" s="502"/>
      <c r="F1106" s="503"/>
    </row>
    <row r="1107" spans="1:6" s="452" customFormat="1">
      <c r="A1107" s="817"/>
      <c r="C1107" s="503"/>
      <c r="D1107" s="818"/>
      <c r="E1107" s="502"/>
      <c r="F1107" s="503"/>
    </row>
    <row r="1108" spans="1:6" s="452" customFormat="1">
      <c r="A1108" s="817"/>
      <c r="C1108" s="503"/>
      <c r="D1108" s="818"/>
      <c r="E1108" s="502"/>
      <c r="F1108" s="503"/>
    </row>
    <row r="1109" spans="1:6" s="452" customFormat="1">
      <c r="A1109" s="817"/>
      <c r="C1109" s="503"/>
      <c r="D1109" s="818"/>
      <c r="E1109" s="502"/>
      <c r="F1109" s="503"/>
    </row>
    <row r="1110" spans="1:6" s="452" customFormat="1">
      <c r="A1110" s="817"/>
      <c r="C1110" s="503"/>
      <c r="D1110" s="818"/>
      <c r="E1110" s="502"/>
      <c r="F1110" s="503"/>
    </row>
    <row r="1111" spans="1:6" s="452" customFormat="1">
      <c r="A1111" s="817"/>
      <c r="C1111" s="503"/>
      <c r="D1111" s="818"/>
      <c r="E1111" s="502"/>
      <c r="F1111" s="503"/>
    </row>
    <row r="1112" spans="1:6" s="452" customFormat="1">
      <c r="A1112" s="817"/>
      <c r="C1112" s="503"/>
      <c r="D1112" s="818"/>
      <c r="E1112" s="502"/>
      <c r="F1112" s="503"/>
    </row>
    <row r="1113" spans="1:6" s="452" customFormat="1">
      <c r="A1113" s="817"/>
      <c r="C1113" s="503"/>
      <c r="D1113" s="818"/>
      <c r="E1113" s="502"/>
      <c r="F1113" s="503"/>
    </row>
    <row r="1114" spans="1:6" s="452" customFormat="1">
      <c r="A1114" s="817"/>
      <c r="C1114" s="503"/>
      <c r="D1114" s="818"/>
      <c r="E1114" s="502"/>
      <c r="F1114" s="503"/>
    </row>
    <row r="1115" spans="1:6" s="452" customFormat="1">
      <c r="A1115" s="817"/>
      <c r="C1115" s="503"/>
      <c r="D1115" s="818"/>
      <c r="E1115" s="502"/>
      <c r="F1115" s="503"/>
    </row>
    <row r="1116" spans="1:6" s="452" customFormat="1">
      <c r="A1116" s="817"/>
      <c r="C1116" s="503"/>
      <c r="D1116" s="818"/>
      <c r="E1116" s="502"/>
      <c r="F1116" s="503"/>
    </row>
    <row r="1117" spans="1:6" s="452" customFormat="1">
      <c r="A1117" s="817"/>
      <c r="C1117" s="503"/>
      <c r="D1117" s="818"/>
      <c r="E1117" s="502"/>
      <c r="F1117" s="503"/>
    </row>
    <row r="1118" spans="1:6" s="452" customFormat="1">
      <c r="A1118" s="817"/>
      <c r="C1118" s="503"/>
      <c r="D1118" s="818"/>
      <c r="E1118" s="502"/>
      <c r="F1118" s="503"/>
    </row>
    <row r="1119" spans="1:6" s="452" customFormat="1">
      <c r="A1119" s="817"/>
      <c r="C1119" s="503"/>
      <c r="D1119" s="818"/>
      <c r="E1119" s="502"/>
      <c r="F1119" s="503"/>
    </row>
    <row r="1120" spans="1:6" s="452" customFormat="1">
      <c r="A1120" s="817"/>
      <c r="C1120" s="503"/>
      <c r="D1120" s="818"/>
      <c r="E1120" s="502"/>
      <c r="F1120" s="503"/>
    </row>
    <row r="1121" spans="1:6" s="452" customFormat="1">
      <c r="A1121" s="817"/>
      <c r="C1121" s="503"/>
      <c r="D1121" s="818"/>
      <c r="E1121" s="502"/>
      <c r="F1121" s="503"/>
    </row>
    <row r="1122" spans="1:6" s="452" customFormat="1">
      <c r="A1122" s="817"/>
      <c r="C1122" s="503"/>
      <c r="D1122" s="818"/>
      <c r="E1122" s="502"/>
      <c r="F1122" s="503"/>
    </row>
    <row r="1123" spans="1:6" s="452" customFormat="1">
      <c r="A1123" s="817"/>
      <c r="C1123" s="503"/>
      <c r="D1123" s="818"/>
      <c r="E1123" s="502"/>
      <c r="F1123" s="503"/>
    </row>
    <row r="1124" spans="1:6" s="452" customFormat="1">
      <c r="A1124" s="817"/>
      <c r="C1124" s="503"/>
      <c r="D1124" s="818"/>
      <c r="E1124" s="502"/>
      <c r="F1124" s="503"/>
    </row>
    <row r="1125" spans="1:6" s="452" customFormat="1">
      <c r="A1125" s="817"/>
      <c r="C1125" s="503"/>
      <c r="D1125" s="818"/>
      <c r="E1125" s="502"/>
      <c r="F1125" s="503"/>
    </row>
    <row r="1126" spans="1:6" s="452" customFormat="1">
      <c r="A1126" s="817"/>
      <c r="C1126" s="503"/>
      <c r="D1126" s="818"/>
      <c r="E1126" s="502"/>
      <c r="F1126" s="503"/>
    </row>
    <row r="1127" spans="1:6" s="452" customFormat="1">
      <c r="A1127" s="817"/>
      <c r="C1127" s="503"/>
      <c r="D1127" s="818"/>
      <c r="E1127" s="502"/>
      <c r="F1127" s="503"/>
    </row>
    <row r="1128" spans="1:6" s="452" customFormat="1">
      <c r="A1128" s="817"/>
      <c r="C1128" s="503"/>
      <c r="D1128" s="818"/>
      <c r="E1128" s="502"/>
      <c r="F1128" s="503"/>
    </row>
    <row r="1129" spans="1:6" s="452" customFormat="1">
      <c r="A1129" s="817"/>
      <c r="C1129" s="503"/>
      <c r="D1129" s="818"/>
      <c r="E1129" s="502"/>
      <c r="F1129" s="503"/>
    </row>
    <row r="1130" spans="1:6" s="452" customFormat="1">
      <c r="A1130" s="817"/>
      <c r="C1130" s="503"/>
      <c r="D1130" s="818"/>
      <c r="E1130" s="502"/>
      <c r="F1130" s="503"/>
    </row>
    <row r="1131" spans="1:6" s="452" customFormat="1">
      <c r="A1131" s="817"/>
      <c r="C1131" s="503"/>
      <c r="D1131" s="818"/>
      <c r="E1131" s="502"/>
      <c r="F1131" s="503"/>
    </row>
    <row r="1132" spans="1:6" s="452" customFormat="1">
      <c r="A1132" s="817"/>
      <c r="C1132" s="503"/>
      <c r="D1132" s="818"/>
      <c r="E1132" s="502"/>
      <c r="F1132" s="503"/>
    </row>
    <row r="1133" spans="1:6" s="452" customFormat="1">
      <c r="A1133" s="817"/>
      <c r="C1133" s="503"/>
      <c r="D1133" s="818"/>
      <c r="E1133" s="502"/>
      <c r="F1133" s="503"/>
    </row>
    <row r="1134" spans="1:6" s="452" customFormat="1">
      <c r="A1134" s="817"/>
      <c r="C1134" s="503"/>
      <c r="D1134" s="818"/>
      <c r="E1134" s="502"/>
      <c r="F1134" s="503"/>
    </row>
    <row r="1135" spans="1:6" s="452" customFormat="1">
      <c r="A1135" s="817"/>
      <c r="C1135" s="503"/>
      <c r="D1135" s="818"/>
      <c r="E1135" s="502"/>
      <c r="F1135" s="503"/>
    </row>
    <row r="1136" spans="1:6" s="452" customFormat="1">
      <c r="A1136" s="817"/>
      <c r="C1136" s="503"/>
      <c r="D1136" s="818"/>
      <c r="E1136" s="502"/>
      <c r="F1136" s="503"/>
    </row>
    <row r="1137" spans="1:6" s="452" customFormat="1">
      <c r="A1137" s="817"/>
      <c r="C1137" s="503"/>
      <c r="D1137" s="818"/>
      <c r="E1137" s="502"/>
      <c r="F1137" s="503"/>
    </row>
    <row r="1138" spans="1:6" s="452" customFormat="1">
      <c r="A1138" s="817"/>
      <c r="C1138" s="503"/>
      <c r="D1138" s="818"/>
      <c r="E1138" s="502"/>
      <c r="F1138" s="503"/>
    </row>
    <row r="1139" spans="1:6" s="452" customFormat="1">
      <c r="A1139" s="817"/>
      <c r="C1139" s="503"/>
      <c r="D1139" s="818"/>
      <c r="E1139" s="502"/>
      <c r="F1139" s="503"/>
    </row>
    <row r="1140" spans="1:6" s="452" customFormat="1">
      <c r="A1140" s="817"/>
      <c r="C1140" s="503"/>
      <c r="D1140" s="818"/>
      <c r="E1140" s="502"/>
      <c r="F1140" s="503"/>
    </row>
    <row r="1141" spans="1:6" s="452" customFormat="1">
      <c r="A1141" s="817"/>
      <c r="C1141" s="503"/>
      <c r="D1141" s="818"/>
      <c r="E1141" s="502"/>
      <c r="F1141" s="503"/>
    </row>
    <row r="1142" spans="1:6" s="452" customFormat="1">
      <c r="A1142" s="817"/>
      <c r="C1142" s="503"/>
      <c r="D1142" s="818"/>
      <c r="E1142" s="502"/>
      <c r="F1142" s="503"/>
    </row>
    <row r="1143" spans="1:6" s="452" customFormat="1">
      <c r="A1143" s="817"/>
      <c r="C1143" s="503"/>
      <c r="D1143" s="818"/>
      <c r="E1143" s="502"/>
      <c r="F1143" s="503"/>
    </row>
    <row r="1144" spans="1:6" s="452" customFormat="1">
      <c r="A1144" s="817"/>
      <c r="C1144" s="503"/>
      <c r="D1144" s="818"/>
      <c r="E1144" s="502"/>
      <c r="F1144" s="503"/>
    </row>
    <row r="1145" spans="1:6" s="452" customFormat="1">
      <c r="A1145" s="817"/>
      <c r="C1145" s="503"/>
      <c r="D1145" s="818"/>
      <c r="E1145" s="502"/>
      <c r="F1145" s="503"/>
    </row>
    <row r="1146" spans="1:6" s="452" customFormat="1">
      <c r="A1146" s="817"/>
      <c r="C1146" s="503"/>
      <c r="D1146" s="818"/>
      <c r="E1146" s="502"/>
      <c r="F1146" s="503"/>
    </row>
    <row r="1147" spans="1:6" s="452" customFormat="1">
      <c r="A1147" s="817"/>
      <c r="C1147" s="503"/>
      <c r="D1147" s="818"/>
      <c r="E1147" s="502"/>
      <c r="F1147" s="503"/>
    </row>
    <row r="1148" spans="1:6" s="452" customFormat="1">
      <c r="A1148" s="817"/>
      <c r="C1148" s="503"/>
      <c r="D1148" s="818"/>
      <c r="E1148" s="502"/>
      <c r="F1148" s="503"/>
    </row>
    <row r="1149" spans="1:6" s="452" customFormat="1">
      <c r="A1149" s="817"/>
      <c r="C1149" s="503"/>
      <c r="D1149" s="818"/>
      <c r="E1149" s="502"/>
      <c r="F1149" s="503"/>
    </row>
    <row r="1150" spans="1:6" s="452" customFormat="1">
      <c r="A1150" s="817"/>
      <c r="C1150" s="503"/>
      <c r="D1150" s="818"/>
      <c r="E1150" s="502"/>
      <c r="F1150" s="503"/>
    </row>
    <row r="1151" spans="1:6" s="452" customFormat="1">
      <c r="A1151" s="817"/>
      <c r="C1151" s="503"/>
      <c r="D1151" s="818"/>
      <c r="E1151" s="502"/>
      <c r="F1151" s="503"/>
    </row>
    <row r="1152" spans="1:6" s="452" customFormat="1">
      <c r="A1152" s="817"/>
      <c r="C1152" s="503"/>
      <c r="D1152" s="818"/>
      <c r="E1152" s="502"/>
      <c r="F1152" s="503"/>
    </row>
    <row r="1153" spans="1:6" s="452" customFormat="1">
      <c r="A1153" s="817"/>
      <c r="C1153" s="503"/>
      <c r="D1153" s="818"/>
      <c r="E1153" s="502"/>
      <c r="F1153" s="503"/>
    </row>
    <row r="1154" spans="1:6" s="452" customFormat="1">
      <c r="A1154" s="817"/>
      <c r="C1154" s="503"/>
      <c r="D1154" s="818"/>
      <c r="E1154" s="502"/>
      <c r="F1154" s="503"/>
    </row>
    <row r="1155" spans="1:6" s="452" customFormat="1">
      <c r="A1155" s="817"/>
      <c r="C1155" s="503"/>
      <c r="D1155" s="818"/>
      <c r="E1155" s="502"/>
      <c r="F1155" s="503"/>
    </row>
    <row r="1156" spans="1:6" s="452" customFormat="1">
      <c r="A1156" s="817"/>
      <c r="C1156" s="503"/>
      <c r="D1156" s="818"/>
      <c r="E1156" s="502"/>
      <c r="F1156" s="503"/>
    </row>
    <row r="1157" spans="1:6" s="452" customFormat="1">
      <c r="A1157" s="817"/>
      <c r="C1157" s="503"/>
      <c r="D1157" s="818"/>
      <c r="E1157" s="502"/>
      <c r="F1157" s="503"/>
    </row>
    <row r="1158" spans="1:6" s="452" customFormat="1">
      <c r="A1158" s="817"/>
      <c r="C1158" s="503"/>
      <c r="D1158" s="818"/>
      <c r="E1158" s="502"/>
      <c r="F1158" s="503"/>
    </row>
    <row r="1159" spans="1:6" s="452" customFormat="1">
      <c r="A1159" s="817"/>
      <c r="C1159" s="503"/>
      <c r="D1159" s="818"/>
      <c r="E1159" s="502"/>
      <c r="F1159" s="503"/>
    </row>
    <row r="1160" spans="1:6" s="452" customFormat="1">
      <c r="A1160" s="817"/>
      <c r="C1160" s="503"/>
      <c r="D1160" s="818"/>
      <c r="E1160" s="502"/>
      <c r="F1160" s="503"/>
    </row>
    <row r="1161" spans="1:6" s="452" customFormat="1">
      <c r="A1161" s="817"/>
      <c r="C1161" s="503"/>
      <c r="D1161" s="818"/>
      <c r="E1161" s="502"/>
      <c r="F1161" s="503"/>
    </row>
    <row r="1162" spans="1:6" s="452" customFormat="1">
      <c r="A1162" s="817"/>
      <c r="C1162" s="503"/>
      <c r="D1162" s="818"/>
      <c r="E1162" s="502"/>
      <c r="F1162" s="503"/>
    </row>
    <row r="1163" spans="1:6" s="452" customFormat="1">
      <c r="A1163" s="817"/>
      <c r="C1163" s="503"/>
      <c r="D1163" s="818"/>
      <c r="E1163" s="502"/>
      <c r="F1163" s="503"/>
    </row>
    <row r="1164" spans="1:6" s="452" customFormat="1">
      <c r="A1164" s="817"/>
      <c r="C1164" s="503"/>
      <c r="D1164" s="818"/>
      <c r="E1164" s="502"/>
      <c r="F1164" s="503"/>
    </row>
    <row r="1165" spans="1:6" s="452" customFormat="1">
      <c r="A1165" s="817"/>
      <c r="C1165" s="503"/>
      <c r="D1165" s="818"/>
      <c r="E1165" s="502"/>
      <c r="F1165" s="503"/>
    </row>
    <row r="1166" spans="1:6" s="452" customFormat="1">
      <c r="A1166" s="817"/>
      <c r="C1166" s="503"/>
      <c r="D1166" s="818"/>
      <c r="E1166" s="502"/>
      <c r="F1166" s="503"/>
    </row>
    <row r="1167" spans="1:6" s="452" customFormat="1">
      <c r="A1167" s="817"/>
      <c r="C1167" s="503"/>
      <c r="D1167" s="818"/>
      <c r="E1167" s="502"/>
      <c r="F1167" s="503"/>
    </row>
    <row r="1168" spans="1:6" s="452" customFormat="1">
      <c r="A1168" s="817"/>
      <c r="C1168" s="503"/>
      <c r="D1168" s="818"/>
      <c r="E1168" s="502"/>
      <c r="F1168" s="503"/>
    </row>
    <row r="1169" spans="1:6" s="452" customFormat="1">
      <c r="A1169" s="817"/>
      <c r="C1169" s="503"/>
      <c r="D1169" s="818"/>
      <c r="E1169" s="502"/>
      <c r="F1169" s="503"/>
    </row>
    <row r="1170" spans="1:6" s="452" customFormat="1">
      <c r="A1170" s="817"/>
      <c r="C1170" s="503"/>
      <c r="D1170" s="818"/>
      <c r="E1170" s="502"/>
      <c r="F1170" s="503"/>
    </row>
    <row r="1171" spans="1:6" s="452" customFormat="1">
      <c r="A1171" s="817"/>
      <c r="C1171" s="503"/>
      <c r="D1171" s="818"/>
      <c r="E1171" s="502"/>
      <c r="F1171" s="503"/>
    </row>
    <row r="1172" spans="1:6" s="452" customFormat="1">
      <c r="A1172" s="817"/>
      <c r="C1172" s="503"/>
      <c r="D1172" s="818"/>
      <c r="E1172" s="502"/>
      <c r="F1172" s="503"/>
    </row>
    <row r="1173" spans="1:6" s="452" customFormat="1">
      <c r="A1173" s="817"/>
      <c r="C1173" s="503"/>
      <c r="D1173" s="818"/>
      <c r="E1173" s="502"/>
      <c r="F1173" s="503"/>
    </row>
    <row r="1174" spans="1:6" s="452" customFormat="1">
      <c r="A1174" s="817"/>
      <c r="C1174" s="503"/>
      <c r="D1174" s="818"/>
      <c r="E1174" s="502"/>
      <c r="F1174" s="503"/>
    </row>
    <row r="1175" spans="1:6" s="452" customFormat="1">
      <c r="A1175" s="817"/>
      <c r="C1175" s="503"/>
      <c r="D1175" s="818"/>
      <c r="E1175" s="502"/>
      <c r="F1175" s="503"/>
    </row>
    <row r="1176" spans="1:6" s="452" customFormat="1">
      <c r="A1176" s="817"/>
      <c r="C1176" s="503"/>
      <c r="D1176" s="818"/>
      <c r="E1176" s="502"/>
      <c r="F1176" s="503"/>
    </row>
    <row r="1177" spans="1:6" s="452" customFormat="1">
      <c r="A1177" s="817"/>
      <c r="C1177" s="503"/>
      <c r="D1177" s="818"/>
      <c r="E1177" s="502"/>
      <c r="F1177" s="503"/>
    </row>
    <row r="1178" spans="1:6" s="452" customFormat="1">
      <c r="A1178" s="817"/>
      <c r="C1178" s="503"/>
      <c r="D1178" s="818"/>
      <c r="E1178" s="502"/>
      <c r="F1178" s="503"/>
    </row>
    <row r="1179" spans="1:6" s="452" customFormat="1">
      <c r="A1179" s="817"/>
      <c r="C1179" s="503"/>
      <c r="D1179" s="818"/>
      <c r="E1179" s="502"/>
      <c r="F1179" s="503"/>
    </row>
    <row r="1180" spans="1:6" s="452" customFormat="1">
      <c r="A1180" s="817"/>
      <c r="C1180" s="503"/>
      <c r="D1180" s="818"/>
      <c r="E1180" s="502"/>
      <c r="F1180" s="503"/>
    </row>
    <row r="1181" spans="1:6" s="452" customFormat="1">
      <c r="A1181" s="817"/>
      <c r="C1181" s="503"/>
      <c r="D1181" s="818"/>
      <c r="E1181" s="502"/>
      <c r="F1181" s="503"/>
    </row>
    <row r="1182" spans="1:6" s="452" customFormat="1">
      <c r="A1182" s="817"/>
      <c r="C1182" s="503"/>
      <c r="D1182" s="818"/>
      <c r="E1182" s="502"/>
      <c r="F1182" s="503"/>
    </row>
    <row r="1183" spans="1:6" s="452" customFormat="1">
      <c r="A1183" s="817"/>
      <c r="C1183" s="503"/>
      <c r="D1183" s="818"/>
      <c r="E1183" s="502"/>
      <c r="F1183" s="503"/>
    </row>
    <row r="1184" spans="1:6" s="452" customFormat="1">
      <c r="A1184" s="817"/>
      <c r="C1184" s="503"/>
      <c r="D1184" s="818"/>
      <c r="E1184" s="502"/>
      <c r="F1184" s="503"/>
    </row>
    <row r="1185" spans="1:6" s="452" customFormat="1">
      <c r="A1185" s="817"/>
      <c r="C1185" s="503"/>
      <c r="D1185" s="818"/>
      <c r="E1185" s="502"/>
      <c r="F1185" s="503"/>
    </row>
    <row r="1186" spans="1:6" s="452" customFormat="1">
      <c r="A1186" s="817"/>
      <c r="C1186" s="503"/>
      <c r="D1186" s="818"/>
      <c r="E1186" s="502"/>
      <c r="F1186" s="503"/>
    </row>
    <row r="1187" spans="1:6" s="452" customFormat="1">
      <c r="A1187" s="817"/>
      <c r="C1187" s="503"/>
      <c r="D1187" s="818"/>
      <c r="E1187" s="502"/>
      <c r="F1187" s="503"/>
    </row>
    <row r="1188" spans="1:6" s="452" customFormat="1">
      <c r="A1188" s="817"/>
      <c r="C1188" s="503"/>
      <c r="D1188" s="818"/>
      <c r="E1188" s="502"/>
      <c r="F1188" s="503"/>
    </row>
    <row r="1189" spans="1:6" s="452" customFormat="1">
      <c r="A1189" s="817"/>
      <c r="C1189" s="503"/>
      <c r="D1189" s="818"/>
      <c r="E1189" s="502"/>
      <c r="F1189" s="503"/>
    </row>
    <row r="1190" spans="1:6" s="452" customFormat="1">
      <c r="A1190" s="817"/>
      <c r="C1190" s="503"/>
      <c r="D1190" s="818"/>
      <c r="E1190" s="502"/>
      <c r="F1190" s="503"/>
    </row>
    <row r="1191" spans="1:6" s="452" customFormat="1">
      <c r="A1191" s="817"/>
      <c r="C1191" s="503"/>
      <c r="D1191" s="818"/>
      <c r="E1191" s="502"/>
      <c r="F1191" s="503"/>
    </row>
    <row r="1192" spans="1:6" s="452" customFormat="1">
      <c r="A1192" s="817"/>
      <c r="C1192" s="503"/>
      <c r="D1192" s="818"/>
      <c r="E1192" s="502"/>
      <c r="F1192" s="503"/>
    </row>
    <row r="1193" spans="1:6" s="452" customFormat="1">
      <c r="A1193" s="817"/>
      <c r="C1193" s="503"/>
      <c r="D1193" s="818"/>
      <c r="E1193" s="502"/>
      <c r="F1193" s="503"/>
    </row>
    <row r="1194" spans="1:6" s="452" customFormat="1">
      <c r="A1194" s="817"/>
      <c r="C1194" s="503"/>
      <c r="D1194" s="818"/>
      <c r="E1194" s="502"/>
      <c r="F1194" s="503"/>
    </row>
    <row r="1195" spans="1:6" s="452" customFormat="1">
      <c r="A1195" s="817"/>
      <c r="C1195" s="503"/>
      <c r="D1195" s="818"/>
      <c r="E1195" s="502"/>
      <c r="F1195" s="503"/>
    </row>
    <row r="1196" spans="1:6" s="452" customFormat="1">
      <c r="A1196" s="817"/>
      <c r="C1196" s="503"/>
      <c r="D1196" s="818"/>
      <c r="E1196" s="502"/>
      <c r="F1196" s="503"/>
    </row>
    <row r="1197" spans="1:6" s="452" customFormat="1">
      <c r="A1197" s="817"/>
      <c r="C1197" s="503"/>
      <c r="D1197" s="818"/>
      <c r="E1197" s="502"/>
      <c r="F1197" s="503"/>
    </row>
    <row r="1198" spans="1:6" s="452" customFormat="1">
      <c r="A1198" s="817"/>
      <c r="C1198" s="503"/>
      <c r="D1198" s="818"/>
      <c r="E1198" s="502"/>
      <c r="F1198" s="503"/>
    </row>
    <row r="1199" spans="1:6" s="452" customFormat="1">
      <c r="A1199" s="817"/>
      <c r="C1199" s="503"/>
      <c r="D1199" s="818"/>
      <c r="E1199" s="502"/>
      <c r="F1199" s="503"/>
    </row>
    <row r="1200" spans="1:6" s="452" customFormat="1">
      <c r="A1200" s="817"/>
      <c r="C1200" s="503"/>
      <c r="D1200" s="818"/>
      <c r="E1200" s="502"/>
      <c r="F1200" s="503"/>
    </row>
    <row r="1201" spans="1:6" s="452" customFormat="1">
      <c r="A1201" s="817"/>
      <c r="C1201" s="503"/>
      <c r="D1201" s="818"/>
      <c r="E1201" s="502"/>
      <c r="F1201" s="503"/>
    </row>
    <row r="1202" spans="1:6" s="452" customFormat="1">
      <c r="A1202" s="817"/>
      <c r="C1202" s="503"/>
      <c r="D1202" s="818"/>
      <c r="E1202" s="502"/>
      <c r="F1202" s="503"/>
    </row>
    <row r="1203" spans="1:6" s="452" customFormat="1">
      <c r="A1203" s="817"/>
      <c r="C1203" s="503"/>
      <c r="D1203" s="818"/>
      <c r="E1203" s="502"/>
      <c r="F1203" s="503"/>
    </row>
    <row r="1204" spans="1:6" s="452" customFormat="1">
      <c r="A1204" s="817"/>
      <c r="C1204" s="503"/>
      <c r="D1204" s="818"/>
      <c r="E1204" s="502"/>
      <c r="F1204" s="503"/>
    </row>
    <row r="1205" spans="1:6" s="452" customFormat="1">
      <c r="A1205" s="817"/>
      <c r="C1205" s="503"/>
      <c r="D1205" s="818"/>
      <c r="E1205" s="502"/>
      <c r="F1205" s="503"/>
    </row>
    <row r="1206" spans="1:6" s="452" customFormat="1">
      <c r="A1206" s="817"/>
      <c r="C1206" s="503"/>
      <c r="D1206" s="818"/>
      <c r="E1206" s="502"/>
      <c r="F1206" s="503"/>
    </row>
    <row r="1207" spans="1:6" s="452" customFormat="1">
      <c r="A1207" s="817"/>
      <c r="C1207" s="503"/>
      <c r="D1207" s="818"/>
      <c r="E1207" s="502"/>
      <c r="F1207" s="503"/>
    </row>
    <row r="1208" spans="1:6" s="452" customFormat="1">
      <c r="A1208" s="817"/>
      <c r="C1208" s="503"/>
      <c r="D1208" s="818"/>
      <c r="E1208" s="502"/>
      <c r="F1208" s="503"/>
    </row>
    <row r="1209" spans="1:6" s="452" customFormat="1">
      <c r="A1209" s="817"/>
      <c r="C1209" s="503"/>
      <c r="D1209" s="818"/>
      <c r="E1209" s="502"/>
      <c r="F1209" s="503"/>
    </row>
    <row r="1210" spans="1:6" s="452" customFormat="1">
      <c r="A1210" s="817"/>
      <c r="C1210" s="503"/>
      <c r="D1210" s="818"/>
      <c r="E1210" s="502"/>
      <c r="F1210" s="503"/>
    </row>
    <row r="1211" spans="1:6" s="452" customFormat="1">
      <c r="A1211" s="817"/>
      <c r="C1211" s="503"/>
      <c r="D1211" s="818"/>
      <c r="E1211" s="502"/>
      <c r="F1211" s="503"/>
    </row>
    <row r="1212" spans="1:6" s="452" customFormat="1">
      <c r="A1212" s="817"/>
      <c r="C1212" s="503"/>
      <c r="D1212" s="818"/>
      <c r="E1212" s="502"/>
      <c r="F1212" s="503"/>
    </row>
    <row r="1213" spans="1:6" s="452" customFormat="1">
      <c r="A1213" s="817"/>
      <c r="C1213" s="503"/>
      <c r="D1213" s="818"/>
      <c r="E1213" s="502"/>
      <c r="F1213" s="503"/>
    </row>
    <row r="1214" spans="1:6" s="452" customFormat="1">
      <c r="A1214" s="817"/>
      <c r="C1214" s="503"/>
      <c r="D1214" s="818"/>
      <c r="E1214" s="502"/>
      <c r="F1214" s="503"/>
    </row>
    <row r="1215" spans="1:6" s="452" customFormat="1">
      <c r="A1215" s="817"/>
      <c r="C1215" s="503"/>
      <c r="D1215" s="818"/>
      <c r="E1215" s="502"/>
      <c r="F1215" s="503"/>
    </row>
    <row r="1216" spans="1:6" s="452" customFormat="1">
      <c r="A1216" s="817"/>
      <c r="C1216" s="503"/>
      <c r="D1216" s="818"/>
      <c r="E1216" s="502"/>
      <c r="F1216" s="503"/>
    </row>
    <row r="1217" spans="1:6" s="452" customFormat="1">
      <c r="A1217" s="817"/>
      <c r="C1217" s="503"/>
      <c r="D1217" s="818"/>
      <c r="E1217" s="502"/>
      <c r="F1217" s="503"/>
    </row>
    <row r="1218" spans="1:6" s="452" customFormat="1">
      <c r="A1218" s="817"/>
      <c r="C1218" s="503"/>
      <c r="D1218" s="818"/>
      <c r="E1218" s="502"/>
      <c r="F1218" s="503"/>
    </row>
    <row r="1219" spans="1:6" s="452" customFormat="1">
      <c r="A1219" s="817"/>
      <c r="C1219" s="503"/>
      <c r="D1219" s="818"/>
      <c r="E1219" s="502"/>
      <c r="F1219" s="503"/>
    </row>
    <row r="1220" spans="1:6" s="452" customFormat="1">
      <c r="A1220" s="817"/>
      <c r="C1220" s="503"/>
      <c r="D1220" s="818"/>
      <c r="E1220" s="502"/>
      <c r="F1220" s="503"/>
    </row>
    <row r="1221" spans="1:6" s="452" customFormat="1">
      <c r="A1221" s="817"/>
      <c r="C1221" s="503"/>
      <c r="D1221" s="818"/>
      <c r="E1221" s="502"/>
      <c r="F1221" s="503"/>
    </row>
    <row r="1222" spans="1:6" s="452" customFormat="1">
      <c r="A1222" s="817"/>
      <c r="C1222" s="503"/>
      <c r="D1222" s="818"/>
      <c r="E1222" s="502"/>
      <c r="F1222" s="503"/>
    </row>
    <row r="1223" spans="1:6" s="452" customFormat="1">
      <c r="A1223" s="817"/>
      <c r="C1223" s="503"/>
      <c r="D1223" s="818"/>
      <c r="E1223" s="502"/>
      <c r="F1223" s="503"/>
    </row>
    <row r="1224" spans="1:6" s="452" customFormat="1">
      <c r="A1224" s="817"/>
      <c r="C1224" s="503"/>
      <c r="D1224" s="818"/>
      <c r="E1224" s="502"/>
      <c r="F1224" s="503"/>
    </row>
    <row r="1225" spans="1:6" s="452" customFormat="1">
      <c r="A1225" s="817"/>
      <c r="C1225" s="503"/>
      <c r="D1225" s="818"/>
      <c r="E1225" s="502"/>
      <c r="F1225" s="503"/>
    </row>
    <row r="1226" spans="1:6" s="452" customFormat="1">
      <c r="A1226" s="817"/>
      <c r="C1226" s="503"/>
      <c r="D1226" s="818"/>
      <c r="E1226" s="502"/>
      <c r="F1226" s="503"/>
    </row>
    <row r="1227" spans="1:6" s="452" customFormat="1">
      <c r="A1227" s="817"/>
      <c r="C1227" s="503"/>
      <c r="D1227" s="818"/>
      <c r="E1227" s="502"/>
      <c r="F1227" s="503"/>
    </row>
    <row r="1228" spans="1:6" s="452" customFormat="1">
      <c r="A1228" s="817"/>
      <c r="C1228" s="503"/>
      <c r="D1228" s="818"/>
      <c r="E1228" s="502"/>
      <c r="F1228" s="503"/>
    </row>
    <row r="1229" spans="1:6" s="452" customFormat="1">
      <c r="A1229" s="817"/>
      <c r="C1229" s="503"/>
      <c r="D1229" s="818"/>
      <c r="E1229" s="502"/>
      <c r="F1229" s="503"/>
    </row>
    <row r="1230" spans="1:6" s="452" customFormat="1">
      <c r="A1230" s="817"/>
      <c r="C1230" s="503"/>
      <c r="D1230" s="818"/>
      <c r="E1230" s="502"/>
      <c r="F1230" s="503"/>
    </row>
    <row r="1231" spans="1:6" s="452" customFormat="1">
      <c r="A1231" s="817"/>
      <c r="C1231" s="503"/>
      <c r="D1231" s="818"/>
      <c r="E1231" s="502"/>
      <c r="F1231" s="503"/>
    </row>
    <row r="1232" spans="1:6" s="452" customFormat="1">
      <c r="A1232" s="817"/>
      <c r="C1232" s="503"/>
      <c r="D1232" s="818"/>
      <c r="E1232" s="502"/>
      <c r="F1232" s="503"/>
    </row>
    <row r="1233" spans="1:6" s="452" customFormat="1">
      <c r="A1233" s="817"/>
      <c r="C1233" s="503"/>
      <c r="D1233" s="818"/>
      <c r="E1233" s="502"/>
      <c r="F1233" s="503"/>
    </row>
    <row r="1234" spans="1:6" s="452" customFormat="1">
      <c r="A1234" s="817"/>
      <c r="C1234" s="503"/>
      <c r="D1234" s="818"/>
      <c r="E1234" s="502"/>
      <c r="F1234" s="503"/>
    </row>
    <row r="1235" spans="1:6" s="452" customFormat="1">
      <c r="A1235" s="817"/>
      <c r="C1235" s="503"/>
      <c r="D1235" s="818"/>
      <c r="E1235" s="502"/>
      <c r="F1235" s="503"/>
    </row>
    <row r="1236" spans="1:6" s="452" customFormat="1">
      <c r="A1236" s="817"/>
      <c r="C1236" s="503"/>
      <c r="D1236" s="818"/>
      <c r="E1236" s="502"/>
      <c r="F1236" s="503"/>
    </row>
    <row r="1237" spans="1:6" s="452" customFormat="1">
      <c r="A1237" s="817"/>
      <c r="C1237" s="503"/>
      <c r="D1237" s="818"/>
      <c r="E1237" s="502"/>
      <c r="F1237" s="503"/>
    </row>
    <row r="1238" spans="1:6" s="452" customFormat="1">
      <c r="A1238" s="817"/>
      <c r="C1238" s="503"/>
      <c r="D1238" s="818"/>
      <c r="E1238" s="502"/>
      <c r="F1238" s="503"/>
    </row>
    <row r="1239" spans="1:6" s="452" customFormat="1">
      <c r="A1239" s="817"/>
      <c r="C1239" s="503"/>
      <c r="D1239" s="818"/>
      <c r="E1239" s="502"/>
      <c r="F1239" s="503"/>
    </row>
    <row r="1240" spans="1:6" s="452" customFormat="1">
      <c r="A1240" s="817"/>
      <c r="C1240" s="503"/>
      <c r="D1240" s="818"/>
      <c r="E1240" s="502"/>
      <c r="F1240" s="503"/>
    </row>
    <row r="1241" spans="1:6" s="452" customFormat="1">
      <c r="A1241" s="817"/>
      <c r="C1241" s="503"/>
      <c r="D1241" s="818"/>
      <c r="E1241" s="502"/>
      <c r="F1241" s="503"/>
    </row>
    <row r="1242" spans="1:6" s="452" customFormat="1">
      <c r="A1242" s="817"/>
      <c r="C1242" s="503"/>
      <c r="D1242" s="818"/>
      <c r="E1242" s="502"/>
      <c r="F1242" s="503"/>
    </row>
    <row r="1243" spans="1:6" s="452" customFormat="1">
      <c r="A1243" s="817"/>
      <c r="C1243" s="503"/>
      <c r="D1243" s="818"/>
      <c r="E1243" s="502"/>
      <c r="F1243" s="503"/>
    </row>
    <row r="1244" spans="1:6" s="452" customFormat="1">
      <c r="A1244" s="817"/>
      <c r="C1244" s="503"/>
      <c r="D1244" s="818"/>
      <c r="E1244" s="502"/>
      <c r="F1244" s="503"/>
    </row>
    <row r="1245" spans="1:6" s="452" customFormat="1">
      <c r="A1245" s="817"/>
      <c r="C1245" s="503"/>
      <c r="D1245" s="818"/>
      <c r="E1245" s="502"/>
      <c r="F1245" s="503"/>
    </row>
    <row r="1246" spans="1:6" s="452" customFormat="1">
      <c r="A1246" s="817"/>
      <c r="C1246" s="503"/>
      <c r="D1246" s="818"/>
      <c r="E1246" s="502"/>
      <c r="F1246" s="503"/>
    </row>
    <row r="1247" spans="1:6" s="452" customFormat="1">
      <c r="A1247" s="817"/>
      <c r="C1247" s="503"/>
      <c r="D1247" s="818"/>
      <c r="E1247" s="502"/>
      <c r="F1247" s="503"/>
    </row>
    <row r="1248" spans="1:6" s="452" customFormat="1">
      <c r="A1248" s="817"/>
      <c r="C1248" s="503"/>
      <c r="D1248" s="818"/>
      <c r="E1248" s="502"/>
      <c r="F1248" s="503"/>
    </row>
    <row r="1249" spans="1:6" s="452" customFormat="1">
      <c r="A1249" s="817"/>
      <c r="C1249" s="503"/>
      <c r="D1249" s="818"/>
      <c r="E1249" s="502"/>
      <c r="F1249" s="503"/>
    </row>
    <row r="1250" spans="1:6" s="452" customFormat="1">
      <c r="A1250" s="817"/>
      <c r="C1250" s="503"/>
      <c r="D1250" s="818"/>
      <c r="E1250" s="502"/>
      <c r="F1250" s="503"/>
    </row>
    <row r="1251" spans="1:6" s="452" customFormat="1">
      <c r="A1251" s="817"/>
      <c r="C1251" s="503"/>
      <c r="D1251" s="818"/>
      <c r="E1251" s="502"/>
      <c r="F1251" s="503"/>
    </row>
    <row r="1252" spans="1:6" s="452" customFormat="1">
      <c r="A1252" s="817"/>
      <c r="C1252" s="503"/>
      <c r="D1252" s="818"/>
      <c r="E1252" s="502"/>
      <c r="F1252" s="503"/>
    </row>
    <row r="1253" spans="1:6" s="452" customFormat="1">
      <c r="A1253" s="817"/>
      <c r="C1253" s="503"/>
      <c r="D1253" s="818"/>
      <c r="E1253" s="502"/>
      <c r="F1253" s="503"/>
    </row>
    <row r="1254" spans="1:6" s="452" customFormat="1">
      <c r="A1254" s="817"/>
      <c r="C1254" s="503"/>
      <c r="D1254" s="818"/>
      <c r="E1254" s="502"/>
      <c r="F1254" s="503"/>
    </row>
    <row r="1255" spans="1:6" s="452" customFormat="1">
      <c r="A1255" s="817"/>
      <c r="C1255" s="503"/>
      <c r="D1255" s="818"/>
      <c r="E1255" s="502"/>
      <c r="F1255" s="503"/>
    </row>
    <row r="1256" spans="1:6" s="452" customFormat="1">
      <c r="A1256" s="817"/>
      <c r="C1256" s="503"/>
      <c r="D1256" s="818"/>
      <c r="E1256" s="502"/>
      <c r="F1256" s="503"/>
    </row>
    <row r="1257" spans="1:6" s="452" customFormat="1">
      <c r="A1257" s="817"/>
      <c r="C1257" s="503"/>
      <c r="D1257" s="818"/>
      <c r="E1257" s="502"/>
      <c r="F1257" s="503"/>
    </row>
    <row r="1258" spans="1:6" s="452" customFormat="1">
      <c r="A1258" s="817"/>
      <c r="C1258" s="503"/>
      <c r="D1258" s="818"/>
      <c r="E1258" s="502"/>
      <c r="F1258" s="503"/>
    </row>
    <row r="1259" spans="1:6" s="452" customFormat="1">
      <c r="A1259" s="817"/>
      <c r="C1259" s="503"/>
      <c r="D1259" s="818"/>
      <c r="E1259" s="502"/>
      <c r="F1259" s="503"/>
    </row>
    <row r="1260" spans="1:6" s="452" customFormat="1">
      <c r="A1260" s="817"/>
      <c r="C1260" s="503"/>
      <c r="D1260" s="818"/>
      <c r="E1260" s="502"/>
      <c r="F1260" s="503"/>
    </row>
    <row r="1261" spans="1:6" s="452" customFormat="1">
      <c r="A1261" s="817"/>
      <c r="C1261" s="503"/>
      <c r="D1261" s="818"/>
      <c r="E1261" s="502"/>
      <c r="F1261" s="503"/>
    </row>
    <row r="1262" spans="1:6" s="452" customFormat="1">
      <c r="A1262" s="817"/>
      <c r="C1262" s="503"/>
      <c r="D1262" s="818"/>
      <c r="E1262" s="502"/>
      <c r="F1262" s="503"/>
    </row>
    <row r="1263" spans="1:6" s="452" customFormat="1">
      <c r="A1263" s="817"/>
      <c r="C1263" s="503"/>
      <c r="D1263" s="818"/>
      <c r="E1263" s="502"/>
      <c r="F1263" s="503"/>
    </row>
    <row r="1264" spans="1:6" s="452" customFormat="1">
      <c r="A1264" s="817"/>
      <c r="C1264" s="503"/>
      <c r="D1264" s="818"/>
      <c r="E1264" s="502"/>
      <c r="F1264" s="503"/>
    </row>
    <row r="1265" spans="1:6" s="452" customFormat="1">
      <c r="A1265" s="817"/>
      <c r="C1265" s="503"/>
      <c r="D1265" s="818"/>
      <c r="E1265" s="502"/>
      <c r="F1265" s="503"/>
    </row>
    <row r="1266" spans="1:6" s="452" customFormat="1">
      <c r="A1266" s="817"/>
      <c r="C1266" s="503"/>
      <c r="D1266" s="818"/>
      <c r="E1266" s="502"/>
      <c r="F1266" s="503"/>
    </row>
    <row r="1267" spans="1:6" s="452" customFormat="1">
      <c r="A1267" s="817"/>
      <c r="C1267" s="503"/>
      <c r="D1267" s="818"/>
      <c r="E1267" s="502"/>
      <c r="F1267" s="503"/>
    </row>
    <row r="1268" spans="1:6" s="452" customFormat="1">
      <c r="A1268" s="817"/>
      <c r="C1268" s="503"/>
      <c r="D1268" s="818"/>
      <c r="E1268" s="502"/>
      <c r="F1268" s="503"/>
    </row>
    <row r="1269" spans="1:6" s="452" customFormat="1">
      <c r="A1269" s="817"/>
      <c r="C1269" s="503"/>
      <c r="D1269" s="818"/>
      <c r="E1269" s="502"/>
      <c r="F1269" s="503"/>
    </row>
    <row r="1270" spans="1:6" s="452" customFormat="1">
      <c r="A1270" s="817"/>
      <c r="C1270" s="503"/>
      <c r="D1270" s="818"/>
      <c r="E1270" s="502"/>
      <c r="F1270" s="503"/>
    </row>
    <row r="1271" spans="1:6" s="452" customFormat="1">
      <c r="A1271" s="817"/>
      <c r="C1271" s="503"/>
      <c r="D1271" s="818"/>
      <c r="E1271" s="502"/>
      <c r="F1271" s="503"/>
    </row>
    <row r="1272" spans="1:6" s="452" customFormat="1">
      <c r="A1272" s="817"/>
      <c r="C1272" s="503"/>
      <c r="D1272" s="818"/>
      <c r="E1272" s="502"/>
      <c r="F1272" s="503"/>
    </row>
    <row r="1273" spans="1:6" s="452" customFormat="1">
      <c r="A1273" s="817"/>
      <c r="C1273" s="503"/>
      <c r="D1273" s="818"/>
      <c r="E1273" s="502"/>
      <c r="F1273" s="503"/>
    </row>
    <row r="1274" spans="1:6" s="452" customFormat="1">
      <c r="A1274" s="817"/>
      <c r="C1274" s="503"/>
      <c r="D1274" s="818"/>
      <c r="E1274" s="502"/>
      <c r="F1274" s="503"/>
    </row>
    <row r="1275" spans="1:6" s="452" customFormat="1">
      <c r="A1275" s="817"/>
      <c r="C1275" s="503"/>
      <c r="D1275" s="818"/>
      <c r="E1275" s="502"/>
      <c r="F1275" s="503"/>
    </row>
    <row r="1276" spans="1:6" s="452" customFormat="1">
      <c r="A1276" s="817"/>
      <c r="C1276" s="503"/>
      <c r="D1276" s="818"/>
      <c r="E1276" s="502"/>
      <c r="F1276" s="503"/>
    </row>
    <row r="1277" spans="1:6" s="452" customFormat="1">
      <c r="A1277" s="817"/>
      <c r="C1277" s="503"/>
      <c r="D1277" s="818"/>
      <c r="E1277" s="502"/>
      <c r="F1277" s="503"/>
    </row>
    <row r="1278" spans="1:6" s="452" customFormat="1">
      <c r="A1278" s="817"/>
      <c r="C1278" s="503"/>
      <c r="D1278" s="818"/>
      <c r="E1278" s="502"/>
      <c r="F1278" s="503"/>
    </row>
    <row r="1279" spans="1:6" s="452" customFormat="1">
      <c r="A1279" s="817"/>
      <c r="C1279" s="503"/>
      <c r="D1279" s="818"/>
      <c r="E1279" s="502"/>
      <c r="F1279" s="503"/>
    </row>
    <row r="1280" spans="1:6" s="452" customFormat="1">
      <c r="A1280" s="817"/>
      <c r="C1280" s="503"/>
      <c r="D1280" s="818"/>
      <c r="E1280" s="502"/>
      <c r="F1280" s="503"/>
    </row>
    <row r="1281" spans="1:6" s="452" customFormat="1">
      <c r="A1281" s="817"/>
      <c r="C1281" s="503"/>
      <c r="D1281" s="818"/>
      <c r="E1281" s="502"/>
      <c r="F1281" s="503"/>
    </row>
    <row r="1282" spans="1:6" s="452" customFormat="1">
      <c r="A1282" s="817"/>
      <c r="C1282" s="503"/>
      <c r="D1282" s="818"/>
      <c r="E1282" s="502"/>
      <c r="F1282" s="503"/>
    </row>
    <row r="1283" spans="1:6" s="452" customFormat="1">
      <c r="A1283" s="817"/>
      <c r="C1283" s="503"/>
      <c r="D1283" s="818"/>
      <c r="E1283" s="502"/>
      <c r="F1283" s="503"/>
    </row>
    <row r="1284" spans="1:6" s="452" customFormat="1">
      <c r="A1284" s="817"/>
      <c r="C1284" s="503"/>
      <c r="D1284" s="818"/>
      <c r="E1284" s="502"/>
      <c r="F1284" s="503"/>
    </row>
    <row r="1285" spans="1:6" s="452" customFormat="1">
      <c r="A1285" s="817"/>
      <c r="C1285" s="503"/>
      <c r="D1285" s="818"/>
      <c r="E1285" s="502"/>
      <c r="F1285" s="503"/>
    </row>
    <row r="1286" spans="1:6" s="452" customFormat="1">
      <c r="A1286" s="817"/>
      <c r="C1286" s="503"/>
      <c r="D1286" s="818"/>
      <c r="E1286" s="502"/>
      <c r="F1286" s="503"/>
    </row>
    <row r="1287" spans="1:6" s="452" customFormat="1">
      <c r="A1287" s="817"/>
      <c r="C1287" s="503"/>
      <c r="D1287" s="818"/>
      <c r="E1287" s="502"/>
      <c r="F1287" s="503"/>
    </row>
    <row r="1288" spans="1:6" s="452" customFormat="1">
      <c r="A1288" s="817"/>
      <c r="C1288" s="503"/>
      <c r="D1288" s="818"/>
      <c r="E1288" s="502"/>
      <c r="F1288" s="503"/>
    </row>
    <row r="1289" spans="1:6" s="452" customFormat="1">
      <c r="A1289" s="817"/>
      <c r="C1289" s="503"/>
      <c r="D1289" s="818"/>
      <c r="E1289" s="502"/>
      <c r="F1289" s="503"/>
    </row>
    <row r="1290" spans="1:6" s="452" customFormat="1">
      <c r="A1290" s="817"/>
      <c r="C1290" s="503"/>
      <c r="D1290" s="818"/>
      <c r="E1290" s="502"/>
      <c r="F1290" s="503"/>
    </row>
    <row r="1291" spans="1:6" s="452" customFormat="1">
      <c r="A1291" s="817"/>
      <c r="C1291" s="503"/>
      <c r="D1291" s="818"/>
      <c r="E1291" s="502"/>
      <c r="F1291" s="503"/>
    </row>
    <row r="1292" spans="1:6" s="452" customFormat="1">
      <c r="A1292" s="817"/>
      <c r="C1292" s="503"/>
      <c r="D1292" s="818"/>
      <c r="E1292" s="502"/>
      <c r="F1292" s="503"/>
    </row>
    <row r="1293" spans="1:6" s="452" customFormat="1">
      <c r="A1293" s="817"/>
      <c r="C1293" s="503"/>
      <c r="D1293" s="818"/>
      <c r="E1293" s="502"/>
      <c r="F1293" s="503"/>
    </row>
    <row r="1294" spans="1:6" s="452" customFormat="1">
      <c r="A1294" s="817"/>
      <c r="C1294" s="503"/>
      <c r="D1294" s="818"/>
      <c r="E1294" s="502"/>
      <c r="F1294" s="503"/>
    </row>
    <row r="1295" spans="1:6" s="452" customFormat="1">
      <c r="A1295" s="817"/>
      <c r="C1295" s="503"/>
      <c r="D1295" s="818"/>
      <c r="E1295" s="502"/>
      <c r="F1295" s="503"/>
    </row>
    <row r="1296" spans="1:6" s="452" customFormat="1">
      <c r="A1296" s="817"/>
      <c r="C1296" s="503"/>
      <c r="D1296" s="818"/>
      <c r="E1296" s="502"/>
      <c r="F1296" s="503"/>
    </row>
    <row r="1297" spans="1:6" s="452" customFormat="1">
      <c r="A1297" s="817"/>
      <c r="C1297" s="503"/>
      <c r="D1297" s="818"/>
      <c r="E1297" s="502"/>
      <c r="F1297" s="503"/>
    </row>
    <row r="1298" spans="1:6" s="452" customFormat="1">
      <c r="A1298" s="817"/>
      <c r="C1298" s="503"/>
      <c r="D1298" s="818"/>
      <c r="E1298" s="502"/>
      <c r="F1298" s="503"/>
    </row>
    <row r="1299" spans="1:6" s="452" customFormat="1">
      <c r="A1299" s="817"/>
      <c r="C1299" s="503"/>
      <c r="D1299" s="818"/>
      <c r="E1299" s="502"/>
      <c r="F1299" s="503"/>
    </row>
    <row r="1300" spans="1:6" s="452" customFormat="1">
      <c r="A1300" s="817"/>
      <c r="C1300" s="503"/>
      <c r="D1300" s="818"/>
      <c r="E1300" s="502"/>
      <c r="F1300" s="503"/>
    </row>
    <row r="1301" spans="1:6" s="452" customFormat="1">
      <c r="A1301" s="817"/>
      <c r="C1301" s="503"/>
      <c r="D1301" s="818"/>
      <c r="E1301" s="502"/>
      <c r="F1301" s="503"/>
    </row>
    <row r="1302" spans="1:6" s="452" customFormat="1">
      <c r="A1302" s="817"/>
      <c r="C1302" s="503"/>
      <c r="D1302" s="818"/>
      <c r="E1302" s="502"/>
      <c r="F1302" s="503"/>
    </row>
    <row r="1303" spans="1:6" s="452" customFormat="1">
      <c r="A1303" s="817"/>
      <c r="C1303" s="503"/>
      <c r="D1303" s="818"/>
      <c r="E1303" s="502"/>
      <c r="F1303" s="503"/>
    </row>
    <row r="1304" spans="1:6" s="452" customFormat="1">
      <c r="A1304" s="817"/>
      <c r="C1304" s="503"/>
      <c r="D1304" s="818"/>
      <c r="E1304" s="502"/>
      <c r="F1304" s="503"/>
    </row>
    <row r="1305" spans="1:6" s="452" customFormat="1">
      <c r="A1305" s="817"/>
      <c r="C1305" s="503"/>
      <c r="D1305" s="818"/>
      <c r="E1305" s="502"/>
      <c r="F1305" s="503"/>
    </row>
    <row r="1306" spans="1:6" s="452" customFormat="1">
      <c r="A1306" s="817"/>
      <c r="C1306" s="503"/>
      <c r="D1306" s="818"/>
      <c r="E1306" s="502"/>
      <c r="F1306" s="503"/>
    </row>
    <row r="1307" spans="1:6" s="452" customFormat="1">
      <c r="A1307" s="817"/>
      <c r="C1307" s="503"/>
      <c r="D1307" s="818"/>
      <c r="E1307" s="502"/>
      <c r="F1307" s="503"/>
    </row>
    <row r="1308" spans="1:6" s="452" customFormat="1">
      <c r="A1308" s="817"/>
      <c r="C1308" s="503"/>
      <c r="D1308" s="818"/>
      <c r="E1308" s="502"/>
      <c r="F1308" s="503"/>
    </row>
    <row r="1309" spans="1:6" s="452" customFormat="1">
      <c r="A1309" s="817"/>
      <c r="C1309" s="503"/>
      <c r="D1309" s="818"/>
      <c r="E1309" s="502"/>
      <c r="F1309" s="503"/>
    </row>
    <row r="1310" spans="1:6" s="452" customFormat="1">
      <c r="A1310" s="817"/>
      <c r="C1310" s="503"/>
      <c r="D1310" s="818"/>
      <c r="E1310" s="502"/>
      <c r="F1310" s="503"/>
    </row>
    <row r="1311" spans="1:6" s="452" customFormat="1">
      <c r="A1311" s="817"/>
      <c r="C1311" s="503"/>
      <c r="D1311" s="818"/>
      <c r="E1311" s="502"/>
      <c r="F1311" s="503"/>
    </row>
    <row r="1312" spans="1:6" s="452" customFormat="1">
      <c r="A1312" s="817"/>
      <c r="C1312" s="503"/>
      <c r="D1312" s="818"/>
      <c r="E1312" s="502"/>
      <c r="F1312" s="503"/>
    </row>
    <row r="1313" spans="1:6" s="452" customFormat="1">
      <c r="A1313" s="817"/>
      <c r="C1313" s="503"/>
      <c r="D1313" s="818"/>
      <c r="E1313" s="502"/>
      <c r="F1313" s="503"/>
    </row>
    <row r="1314" spans="1:6" s="452" customFormat="1">
      <c r="A1314" s="817"/>
      <c r="C1314" s="503"/>
      <c r="D1314" s="818"/>
      <c r="E1314" s="502"/>
      <c r="F1314" s="503"/>
    </row>
    <row r="1315" spans="1:6" s="452" customFormat="1">
      <c r="A1315" s="817"/>
      <c r="C1315" s="503"/>
      <c r="D1315" s="818"/>
      <c r="E1315" s="502"/>
      <c r="F1315" s="503"/>
    </row>
    <row r="1316" spans="1:6" s="452" customFormat="1">
      <c r="A1316" s="817"/>
      <c r="C1316" s="503"/>
      <c r="D1316" s="818"/>
      <c r="E1316" s="502"/>
      <c r="F1316" s="503"/>
    </row>
    <row r="1317" spans="1:6" s="452" customFormat="1">
      <c r="A1317" s="817"/>
      <c r="C1317" s="503"/>
      <c r="D1317" s="818"/>
      <c r="E1317" s="502"/>
      <c r="F1317" s="503"/>
    </row>
    <row r="1318" spans="1:6" s="452" customFormat="1">
      <c r="A1318" s="817"/>
      <c r="C1318" s="503"/>
      <c r="D1318" s="818"/>
      <c r="E1318" s="502"/>
      <c r="F1318" s="503"/>
    </row>
    <row r="1319" spans="1:6" s="452" customFormat="1">
      <c r="A1319" s="817"/>
      <c r="C1319" s="503"/>
      <c r="D1319" s="818"/>
      <c r="E1319" s="502"/>
      <c r="F1319" s="503"/>
    </row>
    <row r="1320" spans="1:6" s="452" customFormat="1">
      <c r="A1320" s="817"/>
      <c r="C1320" s="503"/>
      <c r="D1320" s="818"/>
      <c r="E1320" s="502"/>
      <c r="F1320" s="503"/>
    </row>
    <row r="1321" spans="1:6" s="452" customFormat="1">
      <c r="A1321" s="817"/>
      <c r="C1321" s="503"/>
      <c r="D1321" s="818"/>
      <c r="E1321" s="502"/>
      <c r="F1321" s="503"/>
    </row>
    <row r="1322" spans="1:6" s="452" customFormat="1">
      <c r="A1322" s="817"/>
      <c r="C1322" s="503"/>
      <c r="D1322" s="818"/>
      <c r="E1322" s="502"/>
      <c r="F1322" s="503"/>
    </row>
    <row r="1323" spans="1:6" s="452" customFormat="1">
      <c r="A1323" s="817"/>
      <c r="C1323" s="503"/>
      <c r="D1323" s="818"/>
      <c r="E1323" s="502"/>
      <c r="F1323" s="503"/>
    </row>
    <row r="1324" spans="1:6" s="452" customFormat="1">
      <c r="A1324" s="817"/>
      <c r="C1324" s="503"/>
      <c r="D1324" s="818"/>
      <c r="E1324" s="502"/>
      <c r="F1324" s="503"/>
    </row>
    <row r="1325" spans="1:6" s="452" customFormat="1">
      <c r="A1325" s="817"/>
      <c r="C1325" s="503"/>
      <c r="D1325" s="818"/>
      <c r="E1325" s="502"/>
      <c r="F1325" s="503"/>
    </row>
    <row r="1326" spans="1:6" s="452" customFormat="1">
      <c r="A1326" s="817"/>
      <c r="C1326" s="503"/>
      <c r="D1326" s="818"/>
      <c r="E1326" s="502"/>
      <c r="F1326" s="503"/>
    </row>
    <row r="1327" spans="1:6" s="452" customFormat="1">
      <c r="A1327" s="817"/>
      <c r="C1327" s="503"/>
      <c r="D1327" s="818"/>
      <c r="E1327" s="502"/>
      <c r="F1327" s="503"/>
    </row>
    <row r="1328" spans="1:6" s="452" customFormat="1">
      <c r="A1328" s="817"/>
      <c r="C1328" s="503"/>
      <c r="D1328" s="818"/>
      <c r="E1328" s="502"/>
      <c r="F1328" s="503"/>
    </row>
    <row r="1329" spans="1:6" s="452" customFormat="1">
      <c r="A1329" s="817"/>
      <c r="C1329" s="503"/>
      <c r="D1329" s="818"/>
      <c r="E1329" s="502"/>
      <c r="F1329" s="503"/>
    </row>
    <row r="1330" spans="1:6" s="452" customFormat="1">
      <c r="A1330" s="817"/>
      <c r="C1330" s="503"/>
      <c r="D1330" s="818"/>
      <c r="E1330" s="502"/>
      <c r="F1330" s="503"/>
    </row>
    <row r="1331" spans="1:6" s="452" customFormat="1">
      <c r="A1331" s="817"/>
      <c r="C1331" s="503"/>
      <c r="D1331" s="818"/>
      <c r="E1331" s="502"/>
      <c r="F1331" s="503"/>
    </row>
    <row r="1332" spans="1:6" s="452" customFormat="1">
      <c r="A1332" s="817"/>
      <c r="C1332" s="503"/>
      <c r="D1332" s="818"/>
      <c r="E1332" s="502"/>
      <c r="F1332" s="503"/>
    </row>
    <row r="1333" spans="1:6" s="452" customFormat="1">
      <c r="A1333" s="817"/>
      <c r="C1333" s="503"/>
      <c r="D1333" s="818"/>
      <c r="E1333" s="502"/>
      <c r="F1333" s="503"/>
    </row>
    <row r="1334" spans="1:6" s="452" customFormat="1">
      <c r="A1334" s="817"/>
      <c r="C1334" s="503"/>
      <c r="D1334" s="818"/>
      <c r="E1334" s="502"/>
      <c r="F1334" s="503"/>
    </row>
    <row r="1335" spans="1:6" s="452" customFormat="1">
      <c r="A1335" s="817"/>
      <c r="C1335" s="503"/>
      <c r="D1335" s="818"/>
      <c r="E1335" s="502"/>
      <c r="F1335" s="503"/>
    </row>
    <row r="1336" spans="1:6" s="452" customFormat="1">
      <c r="A1336" s="817"/>
      <c r="C1336" s="503"/>
      <c r="D1336" s="818"/>
      <c r="E1336" s="502"/>
      <c r="F1336" s="503"/>
    </row>
    <row r="1337" spans="1:6" s="452" customFormat="1">
      <c r="A1337" s="817"/>
      <c r="C1337" s="503"/>
      <c r="D1337" s="818"/>
      <c r="E1337" s="502"/>
      <c r="F1337" s="503"/>
    </row>
    <row r="1338" spans="1:6" s="452" customFormat="1">
      <c r="A1338" s="817"/>
      <c r="C1338" s="503"/>
      <c r="D1338" s="818"/>
      <c r="E1338" s="502"/>
      <c r="F1338" s="503"/>
    </row>
    <row r="1339" spans="1:6" s="452" customFormat="1">
      <c r="A1339" s="817"/>
      <c r="C1339" s="503"/>
      <c r="D1339" s="818"/>
      <c r="E1339" s="502"/>
      <c r="F1339" s="503"/>
    </row>
    <row r="1340" spans="1:6" s="452" customFormat="1">
      <c r="A1340" s="817"/>
      <c r="C1340" s="503"/>
      <c r="D1340" s="818"/>
      <c r="E1340" s="502"/>
      <c r="F1340" s="503"/>
    </row>
    <row r="1341" spans="1:6" s="452" customFormat="1">
      <c r="A1341" s="817"/>
      <c r="C1341" s="503"/>
      <c r="D1341" s="818"/>
      <c r="E1341" s="502"/>
      <c r="F1341" s="503"/>
    </row>
    <row r="1342" spans="1:6" s="452" customFormat="1">
      <c r="A1342" s="817"/>
      <c r="C1342" s="503"/>
      <c r="D1342" s="818"/>
      <c r="E1342" s="502"/>
      <c r="F1342" s="503"/>
    </row>
    <row r="1343" spans="1:6" s="452" customFormat="1">
      <c r="A1343" s="817"/>
      <c r="C1343" s="503"/>
      <c r="D1343" s="818"/>
      <c r="E1343" s="502"/>
      <c r="F1343" s="503"/>
    </row>
    <row r="1344" spans="1:6" s="452" customFormat="1">
      <c r="A1344" s="817"/>
      <c r="C1344" s="503"/>
      <c r="D1344" s="818"/>
      <c r="E1344" s="502"/>
      <c r="F1344" s="503"/>
    </row>
    <row r="1345" spans="1:6" s="452" customFormat="1">
      <c r="A1345" s="817"/>
      <c r="C1345" s="503"/>
      <c r="D1345" s="818"/>
      <c r="E1345" s="502"/>
      <c r="F1345" s="503"/>
    </row>
    <row r="1346" spans="1:6" s="452" customFormat="1">
      <c r="A1346" s="817"/>
      <c r="C1346" s="503"/>
      <c r="D1346" s="818"/>
      <c r="E1346" s="502"/>
      <c r="F1346" s="503"/>
    </row>
    <row r="1347" spans="1:6" s="452" customFormat="1">
      <c r="A1347" s="817"/>
      <c r="C1347" s="503"/>
      <c r="D1347" s="818"/>
      <c r="E1347" s="502"/>
      <c r="F1347" s="503"/>
    </row>
    <row r="1348" spans="1:6" s="452" customFormat="1">
      <c r="A1348" s="817"/>
      <c r="C1348" s="503"/>
      <c r="D1348" s="818"/>
      <c r="E1348" s="502"/>
      <c r="F1348" s="503"/>
    </row>
    <row r="1349" spans="1:6" s="452" customFormat="1">
      <c r="A1349" s="817"/>
      <c r="C1349" s="503"/>
      <c r="D1349" s="818"/>
      <c r="E1349" s="502"/>
      <c r="F1349" s="503"/>
    </row>
    <row r="1350" spans="1:6" s="452" customFormat="1">
      <c r="A1350" s="817"/>
      <c r="C1350" s="503"/>
      <c r="D1350" s="818"/>
      <c r="E1350" s="502"/>
      <c r="F1350" s="503"/>
    </row>
    <row r="1351" spans="1:6" s="452" customFormat="1">
      <c r="A1351" s="817"/>
      <c r="C1351" s="503"/>
      <c r="D1351" s="818"/>
      <c r="E1351" s="502"/>
      <c r="F1351" s="503"/>
    </row>
    <row r="1352" spans="1:6" s="452" customFormat="1">
      <c r="A1352" s="817"/>
      <c r="C1352" s="503"/>
      <c r="D1352" s="818"/>
      <c r="E1352" s="502"/>
      <c r="F1352" s="503"/>
    </row>
    <row r="1353" spans="1:6" s="452" customFormat="1">
      <c r="A1353" s="817"/>
      <c r="C1353" s="503"/>
      <c r="D1353" s="818"/>
      <c r="E1353" s="502"/>
      <c r="F1353" s="503"/>
    </row>
    <row r="1354" spans="1:6" s="452" customFormat="1">
      <c r="A1354" s="817"/>
      <c r="C1354" s="503"/>
      <c r="D1354" s="818"/>
      <c r="E1354" s="502"/>
      <c r="F1354" s="503"/>
    </row>
    <row r="1355" spans="1:6" s="452" customFormat="1">
      <c r="A1355" s="817"/>
      <c r="C1355" s="503"/>
      <c r="D1355" s="818"/>
      <c r="E1355" s="502"/>
      <c r="F1355" s="503"/>
    </row>
    <row r="1356" spans="1:6" s="452" customFormat="1">
      <c r="A1356" s="817"/>
      <c r="C1356" s="503"/>
      <c r="D1356" s="818"/>
      <c r="E1356" s="502"/>
      <c r="F1356" s="503"/>
    </row>
    <row r="1357" spans="1:6" s="452" customFormat="1">
      <c r="A1357" s="817"/>
      <c r="C1357" s="503"/>
      <c r="D1357" s="818"/>
      <c r="E1357" s="502"/>
      <c r="F1357" s="503"/>
    </row>
    <row r="1358" spans="1:6" s="452" customFormat="1">
      <c r="A1358" s="817"/>
      <c r="C1358" s="503"/>
      <c r="D1358" s="818"/>
      <c r="E1358" s="502"/>
      <c r="F1358" s="503"/>
    </row>
    <row r="1359" spans="1:6" s="452" customFormat="1">
      <c r="A1359" s="817"/>
      <c r="C1359" s="503"/>
      <c r="D1359" s="818"/>
      <c r="E1359" s="502"/>
      <c r="F1359" s="503"/>
    </row>
    <row r="1360" spans="1:6" s="452" customFormat="1">
      <c r="A1360" s="817"/>
      <c r="C1360" s="503"/>
      <c r="D1360" s="818"/>
      <c r="E1360" s="502"/>
      <c r="F1360" s="503"/>
    </row>
    <row r="1361" spans="1:6" s="452" customFormat="1">
      <c r="A1361" s="817"/>
      <c r="C1361" s="503"/>
      <c r="D1361" s="818"/>
      <c r="E1361" s="502"/>
      <c r="F1361" s="503"/>
    </row>
    <row r="1362" spans="1:6" s="452" customFormat="1">
      <c r="A1362" s="817"/>
      <c r="C1362" s="503"/>
      <c r="D1362" s="818"/>
      <c r="E1362" s="502"/>
      <c r="F1362" s="503"/>
    </row>
    <row r="1363" spans="1:6" s="452" customFormat="1">
      <c r="A1363" s="817"/>
      <c r="C1363" s="503"/>
      <c r="D1363" s="818"/>
      <c r="E1363" s="502"/>
      <c r="F1363" s="503"/>
    </row>
    <row r="1364" spans="1:6" s="452" customFormat="1">
      <c r="A1364" s="817"/>
      <c r="C1364" s="503"/>
      <c r="D1364" s="818"/>
      <c r="E1364" s="502"/>
      <c r="F1364" s="503"/>
    </row>
    <row r="1365" spans="1:6" s="452" customFormat="1">
      <c r="A1365" s="817"/>
      <c r="C1365" s="503"/>
      <c r="D1365" s="818"/>
      <c r="E1365" s="502"/>
      <c r="F1365" s="503"/>
    </row>
    <row r="1366" spans="1:6" s="452" customFormat="1">
      <c r="A1366" s="817"/>
      <c r="C1366" s="503"/>
      <c r="D1366" s="818"/>
      <c r="E1366" s="502"/>
      <c r="F1366" s="503"/>
    </row>
    <row r="1367" spans="1:6" s="452" customFormat="1">
      <c r="A1367" s="817"/>
      <c r="C1367" s="503"/>
      <c r="D1367" s="818"/>
      <c r="E1367" s="502"/>
      <c r="F1367" s="503"/>
    </row>
    <row r="1368" spans="1:6" s="452" customFormat="1">
      <c r="A1368" s="817"/>
      <c r="C1368" s="503"/>
      <c r="D1368" s="818"/>
      <c r="E1368" s="502"/>
      <c r="F1368" s="503"/>
    </row>
    <row r="1369" spans="1:6" s="452" customFormat="1">
      <c r="A1369" s="817"/>
      <c r="C1369" s="503"/>
      <c r="D1369" s="818"/>
      <c r="E1369" s="502"/>
      <c r="F1369" s="503"/>
    </row>
    <row r="1370" spans="1:6" s="452" customFormat="1">
      <c r="A1370" s="817"/>
      <c r="C1370" s="503"/>
      <c r="D1370" s="818"/>
      <c r="E1370" s="502"/>
      <c r="F1370" s="503"/>
    </row>
    <row r="1371" spans="1:6" s="452" customFormat="1">
      <c r="A1371" s="817"/>
      <c r="C1371" s="503"/>
      <c r="D1371" s="818"/>
      <c r="E1371" s="502"/>
      <c r="F1371" s="503"/>
    </row>
    <row r="1372" spans="1:6" s="452" customFormat="1">
      <c r="A1372" s="817"/>
      <c r="C1372" s="503"/>
      <c r="D1372" s="818"/>
      <c r="E1372" s="502"/>
      <c r="F1372" s="503"/>
    </row>
    <row r="1373" spans="1:6" s="452" customFormat="1">
      <c r="A1373" s="817"/>
      <c r="C1373" s="503"/>
      <c r="D1373" s="818"/>
      <c r="E1373" s="502"/>
      <c r="F1373" s="503"/>
    </row>
    <row r="1374" spans="1:6" s="452" customFormat="1">
      <c r="A1374" s="817"/>
      <c r="C1374" s="503"/>
      <c r="D1374" s="818"/>
      <c r="E1374" s="502"/>
      <c r="F1374" s="503"/>
    </row>
    <row r="1375" spans="1:6" s="452" customFormat="1">
      <c r="A1375" s="817"/>
      <c r="C1375" s="503"/>
      <c r="D1375" s="818"/>
      <c r="E1375" s="502"/>
      <c r="F1375" s="503"/>
    </row>
    <row r="1376" spans="1:6" s="452" customFormat="1">
      <c r="A1376" s="817"/>
      <c r="C1376" s="503"/>
      <c r="D1376" s="818"/>
      <c r="E1376" s="502"/>
      <c r="F1376" s="503"/>
    </row>
    <row r="1377" spans="1:6" s="452" customFormat="1">
      <c r="A1377" s="817"/>
      <c r="C1377" s="503"/>
      <c r="D1377" s="818"/>
      <c r="E1377" s="502"/>
      <c r="F1377" s="503"/>
    </row>
    <row r="1378" spans="1:6" s="452" customFormat="1">
      <c r="A1378" s="817"/>
      <c r="C1378" s="503"/>
      <c r="D1378" s="818"/>
      <c r="E1378" s="502"/>
      <c r="F1378" s="503"/>
    </row>
    <row r="1379" spans="1:6" s="452" customFormat="1">
      <c r="A1379" s="817"/>
      <c r="C1379" s="503"/>
      <c r="D1379" s="818"/>
      <c r="E1379" s="502"/>
      <c r="F1379" s="503"/>
    </row>
    <row r="1380" spans="1:6" s="452" customFormat="1">
      <c r="A1380" s="817"/>
      <c r="C1380" s="503"/>
      <c r="D1380" s="818"/>
      <c r="E1380" s="502"/>
      <c r="F1380" s="503"/>
    </row>
    <row r="1381" spans="1:6" s="452" customFormat="1">
      <c r="A1381" s="817"/>
      <c r="C1381" s="503"/>
      <c r="D1381" s="818"/>
      <c r="E1381" s="502"/>
      <c r="F1381" s="503"/>
    </row>
    <row r="1382" spans="1:6" s="452" customFormat="1">
      <c r="A1382" s="817"/>
      <c r="C1382" s="503"/>
      <c r="D1382" s="818"/>
      <c r="E1382" s="502"/>
      <c r="F1382" s="503"/>
    </row>
    <row r="1383" spans="1:6" s="452" customFormat="1">
      <c r="A1383" s="817"/>
      <c r="C1383" s="503"/>
      <c r="D1383" s="818"/>
      <c r="E1383" s="502"/>
      <c r="F1383" s="503"/>
    </row>
    <row r="1384" spans="1:6" s="452" customFormat="1">
      <c r="A1384" s="817"/>
      <c r="C1384" s="503"/>
      <c r="D1384" s="818"/>
      <c r="E1384" s="502"/>
      <c r="F1384" s="503"/>
    </row>
    <row r="1385" spans="1:6" s="452" customFormat="1">
      <c r="A1385" s="817"/>
      <c r="C1385" s="503"/>
      <c r="D1385" s="818"/>
      <c r="E1385" s="502"/>
      <c r="F1385" s="503"/>
    </row>
    <row r="1386" spans="1:6" s="452" customFormat="1">
      <c r="A1386" s="817"/>
      <c r="C1386" s="503"/>
      <c r="D1386" s="818"/>
      <c r="E1386" s="502"/>
      <c r="F1386" s="503"/>
    </row>
    <row r="1387" spans="1:6" s="452" customFormat="1">
      <c r="A1387" s="817"/>
      <c r="C1387" s="503"/>
      <c r="D1387" s="818"/>
      <c r="E1387" s="502"/>
      <c r="F1387" s="503"/>
    </row>
    <row r="1388" spans="1:6" s="452" customFormat="1">
      <c r="A1388" s="817"/>
      <c r="C1388" s="503"/>
      <c r="D1388" s="818"/>
      <c r="E1388" s="502"/>
      <c r="F1388" s="503"/>
    </row>
    <row r="1389" spans="1:6" s="452" customFormat="1">
      <c r="A1389" s="817"/>
      <c r="C1389" s="503"/>
      <c r="D1389" s="818"/>
      <c r="E1389" s="502"/>
      <c r="F1389" s="503"/>
    </row>
    <row r="1390" spans="1:6" s="452" customFormat="1">
      <c r="A1390" s="817"/>
      <c r="C1390" s="503"/>
      <c r="D1390" s="818"/>
      <c r="E1390" s="502"/>
      <c r="F1390" s="503"/>
    </row>
    <row r="1391" spans="1:6" s="452" customFormat="1">
      <c r="A1391" s="817"/>
      <c r="C1391" s="503"/>
      <c r="D1391" s="818"/>
      <c r="E1391" s="502"/>
      <c r="F1391" s="503"/>
    </row>
    <row r="1392" spans="1:6" s="452" customFormat="1">
      <c r="A1392" s="817"/>
      <c r="C1392" s="503"/>
      <c r="D1392" s="818"/>
      <c r="E1392" s="502"/>
      <c r="F1392" s="503"/>
    </row>
    <row r="1393" spans="1:6" s="452" customFormat="1">
      <c r="A1393" s="817"/>
      <c r="C1393" s="503"/>
      <c r="D1393" s="818"/>
      <c r="E1393" s="502"/>
      <c r="F1393" s="503"/>
    </row>
    <row r="1394" spans="1:6" s="452" customFormat="1">
      <c r="A1394" s="817"/>
      <c r="C1394" s="503"/>
      <c r="D1394" s="818"/>
      <c r="E1394" s="502"/>
      <c r="F1394" s="503"/>
    </row>
    <row r="1395" spans="1:6" s="452" customFormat="1">
      <c r="A1395" s="817"/>
      <c r="C1395" s="503"/>
      <c r="D1395" s="818"/>
      <c r="E1395" s="502"/>
      <c r="F1395" s="503"/>
    </row>
    <row r="1396" spans="1:6" s="452" customFormat="1">
      <c r="A1396" s="817"/>
      <c r="C1396" s="503"/>
      <c r="D1396" s="818"/>
      <c r="E1396" s="502"/>
      <c r="F1396" s="503"/>
    </row>
    <row r="1397" spans="1:6" s="452" customFormat="1">
      <c r="A1397" s="817"/>
      <c r="C1397" s="503"/>
      <c r="D1397" s="818"/>
      <c r="E1397" s="502"/>
      <c r="F1397" s="503"/>
    </row>
    <row r="1398" spans="1:6" s="452" customFormat="1">
      <c r="A1398" s="817"/>
      <c r="C1398" s="503"/>
      <c r="D1398" s="818"/>
      <c r="E1398" s="502"/>
      <c r="F1398" s="503"/>
    </row>
    <row r="1399" spans="1:6" s="452" customFormat="1">
      <c r="A1399" s="817"/>
      <c r="C1399" s="503"/>
      <c r="D1399" s="818"/>
      <c r="E1399" s="502"/>
      <c r="F1399" s="503"/>
    </row>
    <row r="1400" spans="1:6" s="452" customFormat="1">
      <c r="A1400" s="817"/>
      <c r="C1400" s="503"/>
      <c r="D1400" s="818"/>
      <c r="E1400" s="502"/>
      <c r="F1400" s="503"/>
    </row>
    <row r="1401" spans="1:6" s="452" customFormat="1">
      <c r="A1401" s="817"/>
      <c r="C1401" s="503"/>
      <c r="D1401" s="818"/>
      <c r="E1401" s="502"/>
      <c r="F1401" s="503"/>
    </row>
    <row r="1402" spans="1:6" s="452" customFormat="1">
      <c r="A1402" s="817"/>
      <c r="C1402" s="503"/>
      <c r="D1402" s="818"/>
      <c r="E1402" s="502"/>
      <c r="F1402" s="503"/>
    </row>
    <row r="1403" spans="1:6" s="452" customFormat="1">
      <c r="A1403" s="817"/>
      <c r="C1403" s="503"/>
      <c r="D1403" s="818"/>
      <c r="E1403" s="502"/>
      <c r="F1403" s="503"/>
    </row>
    <row r="1404" spans="1:6" s="452" customFormat="1">
      <c r="A1404" s="817"/>
      <c r="C1404" s="503"/>
      <c r="D1404" s="818"/>
      <c r="E1404" s="502"/>
      <c r="F1404" s="503"/>
    </row>
    <row r="1405" spans="1:6" s="452" customFormat="1">
      <c r="A1405" s="817"/>
      <c r="C1405" s="503"/>
      <c r="D1405" s="818"/>
      <c r="E1405" s="502"/>
      <c r="F1405" s="503"/>
    </row>
    <row r="1406" spans="1:6" s="452" customFormat="1">
      <c r="A1406" s="817"/>
      <c r="C1406" s="503"/>
      <c r="D1406" s="818"/>
      <c r="E1406" s="502"/>
      <c r="F1406" s="503"/>
    </row>
    <row r="1407" spans="1:6" s="452" customFormat="1">
      <c r="A1407" s="817"/>
      <c r="C1407" s="503"/>
      <c r="D1407" s="818"/>
      <c r="E1407" s="502"/>
      <c r="F1407" s="503"/>
    </row>
    <row r="1408" spans="1:6" s="452" customFormat="1">
      <c r="A1408" s="817"/>
      <c r="C1408" s="503"/>
      <c r="D1408" s="818"/>
      <c r="E1408" s="502"/>
      <c r="F1408" s="503"/>
    </row>
    <row r="1409" spans="1:6" s="452" customFormat="1">
      <c r="A1409" s="817"/>
      <c r="C1409" s="503"/>
      <c r="D1409" s="818"/>
      <c r="E1409" s="502"/>
      <c r="F1409" s="503"/>
    </row>
    <row r="1410" spans="1:6" s="452" customFormat="1">
      <c r="A1410" s="817"/>
      <c r="C1410" s="503"/>
      <c r="D1410" s="818"/>
      <c r="E1410" s="502"/>
      <c r="F1410" s="503"/>
    </row>
    <row r="1411" spans="1:6" s="452" customFormat="1">
      <c r="A1411" s="817"/>
      <c r="C1411" s="503"/>
      <c r="D1411" s="818"/>
      <c r="E1411" s="502"/>
      <c r="F1411" s="503"/>
    </row>
    <row r="1412" spans="1:6" s="452" customFormat="1">
      <c r="A1412" s="817"/>
      <c r="C1412" s="503"/>
      <c r="D1412" s="818"/>
      <c r="E1412" s="502"/>
      <c r="F1412" s="503"/>
    </row>
    <row r="1413" spans="1:6" s="452" customFormat="1">
      <c r="A1413" s="817"/>
      <c r="C1413" s="503"/>
      <c r="D1413" s="818"/>
      <c r="E1413" s="502"/>
      <c r="F1413" s="503"/>
    </row>
    <row r="1414" spans="1:6" s="452" customFormat="1">
      <c r="A1414" s="817"/>
      <c r="C1414" s="503"/>
      <c r="D1414" s="818"/>
      <c r="E1414" s="502"/>
      <c r="F1414" s="503"/>
    </row>
    <row r="1415" spans="1:6" s="452" customFormat="1">
      <c r="A1415" s="817"/>
      <c r="C1415" s="503"/>
      <c r="D1415" s="818"/>
      <c r="E1415" s="502"/>
      <c r="F1415" s="503"/>
    </row>
    <row r="1416" spans="1:6" s="452" customFormat="1">
      <c r="A1416" s="817"/>
      <c r="C1416" s="503"/>
      <c r="D1416" s="818"/>
      <c r="E1416" s="502"/>
      <c r="F1416" s="503"/>
    </row>
    <row r="1417" spans="1:6" s="452" customFormat="1">
      <c r="A1417" s="817"/>
      <c r="C1417" s="503"/>
      <c r="D1417" s="818"/>
      <c r="E1417" s="502"/>
      <c r="F1417" s="503"/>
    </row>
    <row r="1418" spans="1:6" s="452" customFormat="1">
      <c r="A1418" s="817"/>
      <c r="C1418" s="503"/>
      <c r="D1418" s="818"/>
      <c r="E1418" s="502"/>
      <c r="F1418" s="503"/>
    </row>
    <row r="1419" spans="1:6" s="452" customFormat="1">
      <c r="A1419" s="817"/>
      <c r="C1419" s="503"/>
      <c r="D1419" s="818"/>
      <c r="E1419" s="502"/>
      <c r="F1419" s="503"/>
    </row>
    <row r="1420" spans="1:6" s="452" customFormat="1">
      <c r="A1420" s="817"/>
      <c r="C1420" s="503"/>
      <c r="D1420" s="818"/>
      <c r="E1420" s="502"/>
      <c r="F1420" s="503"/>
    </row>
    <row r="1421" spans="1:6" s="452" customFormat="1">
      <c r="A1421" s="817"/>
      <c r="C1421" s="503"/>
      <c r="D1421" s="818"/>
      <c r="E1421" s="502"/>
      <c r="F1421" s="503"/>
    </row>
    <row r="1422" spans="1:6" s="452" customFormat="1">
      <c r="A1422" s="817"/>
      <c r="C1422" s="503"/>
      <c r="D1422" s="818"/>
      <c r="E1422" s="502"/>
      <c r="F1422" s="503"/>
    </row>
    <row r="1423" spans="1:6" s="452" customFormat="1">
      <c r="A1423" s="817"/>
      <c r="C1423" s="503"/>
      <c r="D1423" s="818"/>
      <c r="E1423" s="502"/>
      <c r="F1423" s="503"/>
    </row>
    <row r="1424" spans="1:6" s="452" customFormat="1">
      <c r="A1424" s="817"/>
      <c r="C1424" s="503"/>
      <c r="D1424" s="818"/>
      <c r="E1424" s="502"/>
      <c r="F1424" s="503"/>
    </row>
    <row r="1425" spans="1:6" s="452" customFormat="1">
      <c r="A1425" s="817"/>
      <c r="C1425" s="503"/>
      <c r="D1425" s="818"/>
      <c r="E1425" s="502"/>
      <c r="F1425" s="503"/>
    </row>
    <row r="1426" spans="1:6" s="452" customFormat="1">
      <c r="A1426" s="817"/>
      <c r="C1426" s="503"/>
      <c r="D1426" s="818"/>
      <c r="E1426" s="502"/>
      <c r="F1426" s="503"/>
    </row>
    <row r="1427" spans="1:6" s="452" customFormat="1">
      <c r="A1427" s="817"/>
      <c r="C1427" s="503"/>
      <c r="D1427" s="818"/>
      <c r="E1427" s="502"/>
      <c r="F1427" s="503"/>
    </row>
    <row r="1428" spans="1:6" s="452" customFormat="1">
      <c r="A1428" s="817"/>
      <c r="C1428" s="503"/>
      <c r="D1428" s="818"/>
      <c r="E1428" s="502"/>
      <c r="F1428" s="503"/>
    </row>
    <row r="1429" spans="1:6" s="452" customFormat="1">
      <c r="A1429" s="817"/>
      <c r="C1429" s="503"/>
      <c r="D1429" s="818"/>
      <c r="E1429" s="502"/>
      <c r="F1429" s="503"/>
    </row>
    <row r="1430" spans="1:6" s="452" customFormat="1">
      <c r="A1430" s="817"/>
      <c r="C1430" s="503"/>
      <c r="D1430" s="818"/>
      <c r="E1430" s="502"/>
      <c r="F1430" s="503"/>
    </row>
    <row r="1431" spans="1:6" s="452" customFormat="1">
      <c r="A1431" s="817"/>
      <c r="C1431" s="503"/>
      <c r="D1431" s="818"/>
      <c r="E1431" s="502"/>
      <c r="F1431" s="503"/>
    </row>
    <row r="1432" spans="1:6" s="452" customFormat="1">
      <c r="A1432" s="817"/>
      <c r="C1432" s="503"/>
      <c r="D1432" s="818"/>
      <c r="E1432" s="502"/>
      <c r="F1432" s="503"/>
    </row>
    <row r="1433" spans="1:6" s="452" customFormat="1">
      <c r="A1433" s="817"/>
      <c r="C1433" s="503"/>
      <c r="D1433" s="818"/>
      <c r="E1433" s="502"/>
      <c r="F1433" s="503"/>
    </row>
    <row r="1434" spans="1:6" s="452" customFormat="1">
      <c r="A1434" s="817"/>
      <c r="C1434" s="503"/>
      <c r="D1434" s="818"/>
      <c r="E1434" s="502"/>
      <c r="F1434" s="503"/>
    </row>
    <row r="1435" spans="1:6" s="452" customFormat="1">
      <c r="A1435" s="817"/>
      <c r="C1435" s="503"/>
      <c r="D1435" s="818"/>
      <c r="E1435" s="502"/>
      <c r="F1435" s="503"/>
    </row>
    <row r="1436" spans="1:6" s="452" customFormat="1">
      <c r="A1436" s="817"/>
      <c r="C1436" s="503"/>
      <c r="D1436" s="818"/>
      <c r="E1436" s="502"/>
      <c r="F1436" s="503"/>
    </row>
    <row r="1437" spans="1:6" s="452" customFormat="1">
      <c r="A1437" s="817"/>
      <c r="C1437" s="503"/>
      <c r="D1437" s="818"/>
      <c r="E1437" s="502"/>
      <c r="F1437" s="503"/>
    </row>
    <row r="1438" spans="1:6" s="452" customFormat="1">
      <c r="A1438" s="817"/>
      <c r="C1438" s="503"/>
      <c r="D1438" s="818"/>
      <c r="E1438" s="502"/>
      <c r="F1438" s="503"/>
    </row>
    <row r="1439" spans="1:6" s="452" customFormat="1">
      <c r="A1439" s="817"/>
      <c r="C1439" s="503"/>
      <c r="D1439" s="818"/>
      <c r="E1439" s="502"/>
      <c r="F1439" s="503"/>
    </row>
    <row r="1440" spans="1:6" s="452" customFormat="1">
      <c r="A1440" s="817"/>
      <c r="C1440" s="503"/>
      <c r="D1440" s="818"/>
      <c r="E1440" s="502"/>
      <c r="F1440" s="503"/>
    </row>
    <row r="1441" spans="1:6" s="452" customFormat="1">
      <c r="A1441" s="817"/>
      <c r="C1441" s="503"/>
      <c r="D1441" s="818"/>
      <c r="E1441" s="502"/>
      <c r="F1441" s="503"/>
    </row>
    <row r="1442" spans="1:6" s="452" customFormat="1">
      <c r="A1442" s="817"/>
      <c r="C1442" s="503"/>
      <c r="D1442" s="818"/>
      <c r="E1442" s="502"/>
      <c r="F1442" s="503"/>
    </row>
    <row r="1443" spans="1:6" s="452" customFormat="1">
      <c r="A1443" s="817"/>
      <c r="C1443" s="503"/>
      <c r="D1443" s="818"/>
      <c r="E1443" s="502"/>
      <c r="F1443" s="503"/>
    </row>
    <row r="1444" spans="1:6" s="452" customFormat="1">
      <c r="A1444" s="817"/>
      <c r="C1444" s="503"/>
      <c r="D1444" s="818"/>
      <c r="E1444" s="502"/>
      <c r="F1444" s="503"/>
    </row>
    <row r="1445" spans="1:6" s="452" customFormat="1">
      <c r="A1445" s="817"/>
      <c r="C1445" s="503"/>
      <c r="D1445" s="818"/>
      <c r="E1445" s="502"/>
      <c r="F1445" s="503"/>
    </row>
    <row r="1446" spans="1:6" s="452" customFormat="1">
      <c r="A1446" s="817"/>
      <c r="C1446" s="503"/>
      <c r="D1446" s="818"/>
      <c r="E1446" s="502"/>
      <c r="F1446" s="503"/>
    </row>
    <row r="1447" spans="1:6" s="452" customFormat="1">
      <c r="A1447" s="817"/>
      <c r="C1447" s="503"/>
      <c r="D1447" s="818"/>
      <c r="E1447" s="502"/>
      <c r="F1447" s="503"/>
    </row>
    <row r="1448" spans="1:6" s="452" customFormat="1">
      <c r="A1448" s="817"/>
      <c r="C1448" s="503"/>
      <c r="D1448" s="818"/>
      <c r="E1448" s="502"/>
      <c r="F1448" s="503"/>
    </row>
    <row r="1449" spans="1:6" s="452" customFormat="1">
      <c r="A1449" s="817"/>
      <c r="C1449" s="503"/>
      <c r="D1449" s="818"/>
      <c r="E1449" s="502"/>
      <c r="F1449" s="503"/>
    </row>
    <row r="1450" spans="1:6" s="452" customFormat="1">
      <c r="A1450" s="817"/>
      <c r="C1450" s="503"/>
      <c r="D1450" s="818"/>
      <c r="E1450" s="502"/>
      <c r="F1450" s="503"/>
    </row>
    <row r="1451" spans="1:6" s="452" customFormat="1">
      <c r="A1451" s="817"/>
      <c r="C1451" s="503"/>
      <c r="D1451" s="818"/>
      <c r="E1451" s="502"/>
      <c r="F1451" s="503"/>
    </row>
    <row r="1452" spans="1:6" s="452" customFormat="1">
      <c r="A1452" s="817"/>
      <c r="C1452" s="503"/>
      <c r="D1452" s="818"/>
      <c r="E1452" s="502"/>
      <c r="F1452" s="503"/>
    </row>
    <row r="1453" spans="1:6" s="452" customFormat="1">
      <c r="A1453" s="817"/>
      <c r="C1453" s="503"/>
      <c r="D1453" s="818"/>
      <c r="E1453" s="502"/>
      <c r="F1453" s="503"/>
    </row>
    <row r="1454" spans="1:6" s="452" customFormat="1">
      <c r="A1454" s="817"/>
      <c r="C1454" s="503"/>
      <c r="D1454" s="818"/>
      <c r="E1454" s="502"/>
      <c r="F1454" s="503"/>
    </row>
    <row r="1455" spans="1:6" s="452" customFormat="1">
      <c r="A1455" s="817"/>
      <c r="C1455" s="503"/>
      <c r="D1455" s="818"/>
      <c r="E1455" s="502"/>
      <c r="F1455" s="503"/>
    </row>
    <row r="1456" spans="1:6" s="452" customFormat="1">
      <c r="A1456" s="817"/>
      <c r="C1456" s="503"/>
      <c r="D1456" s="818"/>
      <c r="E1456" s="502"/>
      <c r="F1456" s="503"/>
    </row>
    <row r="1457" spans="1:6" s="452" customFormat="1">
      <c r="A1457" s="817"/>
      <c r="C1457" s="503"/>
      <c r="D1457" s="818"/>
      <c r="E1457" s="502"/>
      <c r="F1457" s="503"/>
    </row>
    <row r="1458" spans="1:6" s="452" customFormat="1">
      <c r="A1458" s="817"/>
      <c r="C1458" s="503"/>
      <c r="D1458" s="818"/>
      <c r="E1458" s="502"/>
      <c r="F1458" s="503"/>
    </row>
    <row r="1459" spans="1:6" s="452" customFormat="1">
      <c r="A1459" s="817"/>
      <c r="C1459" s="503"/>
      <c r="D1459" s="818"/>
      <c r="E1459" s="502"/>
      <c r="F1459" s="503"/>
    </row>
    <row r="1460" spans="1:6" s="452" customFormat="1">
      <c r="A1460" s="817"/>
      <c r="C1460" s="503"/>
      <c r="D1460" s="818"/>
      <c r="E1460" s="502"/>
      <c r="F1460" s="503"/>
    </row>
    <row r="1461" spans="1:6" s="452" customFormat="1">
      <c r="A1461" s="817"/>
      <c r="C1461" s="503"/>
      <c r="D1461" s="818"/>
      <c r="E1461" s="502"/>
      <c r="F1461" s="503"/>
    </row>
    <row r="1462" spans="1:6" s="452" customFormat="1">
      <c r="A1462" s="817"/>
      <c r="C1462" s="503"/>
      <c r="D1462" s="818"/>
      <c r="E1462" s="502"/>
      <c r="F1462" s="503"/>
    </row>
    <row r="1463" spans="1:6" s="452" customFormat="1">
      <c r="A1463" s="817"/>
      <c r="C1463" s="503"/>
      <c r="D1463" s="818"/>
      <c r="E1463" s="502"/>
      <c r="F1463" s="503"/>
    </row>
    <row r="1464" spans="1:6" s="452" customFormat="1">
      <c r="A1464" s="817"/>
      <c r="C1464" s="503"/>
      <c r="D1464" s="818"/>
      <c r="E1464" s="502"/>
      <c r="F1464" s="503"/>
    </row>
    <row r="1465" spans="1:6" s="452" customFormat="1">
      <c r="A1465" s="817"/>
      <c r="C1465" s="503"/>
      <c r="D1465" s="818"/>
      <c r="E1465" s="502"/>
      <c r="F1465" s="503"/>
    </row>
    <row r="1466" spans="1:6" s="452" customFormat="1">
      <c r="A1466" s="817"/>
      <c r="C1466" s="503"/>
      <c r="D1466" s="818"/>
      <c r="E1466" s="502"/>
      <c r="F1466" s="503"/>
    </row>
    <row r="1467" spans="1:6" s="452" customFormat="1">
      <c r="A1467" s="817"/>
      <c r="C1467" s="503"/>
      <c r="D1467" s="818"/>
      <c r="E1467" s="502"/>
      <c r="F1467" s="503"/>
    </row>
    <row r="1468" spans="1:6" s="452" customFormat="1">
      <c r="A1468" s="817"/>
      <c r="C1468" s="503"/>
      <c r="D1468" s="818"/>
      <c r="E1468" s="502"/>
      <c r="F1468" s="503"/>
    </row>
    <row r="1469" spans="1:6" s="452" customFormat="1">
      <c r="A1469" s="817"/>
      <c r="C1469" s="503"/>
      <c r="D1469" s="818"/>
      <c r="E1469" s="502"/>
      <c r="F1469" s="503"/>
    </row>
    <row r="1470" spans="1:6" s="452" customFormat="1">
      <c r="A1470" s="817"/>
      <c r="C1470" s="503"/>
      <c r="D1470" s="818"/>
      <c r="E1470" s="502"/>
      <c r="F1470" s="503"/>
    </row>
    <row r="1471" spans="1:6" s="452" customFormat="1">
      <c r="A1471" s="817"/>
      <c r="C1471" s="503"/>
      <c r="D1471" s="818"/>
      <c r="E1471" s="502"/>
      <c r="F1471" s="503"/>
    </row>
    <row r="1472" spans="1:6" s="452" customFormat="1">
      <c r="A1472" s="817"/>
      <c r="C1472" s="503"/>
      <c r="D1472" s="818"/>
      <c r="E1472" s="502"/>
      <c r="F1472" s="503"/>
    </row>
    <row r="1473" spans="1:6" s="452" customFormat="1">
      <c r="A1473" s="817"/>
      <c r="C1473" s="503"/>
      <c r="D1473" s="818"/>
      <c r="E1473" s="502"/>
      <c r="F1473" s="503"/>
    </row>
    <row r="1474" spans="1:6" s="452" customFormat="1">
      <c r="A1474" s="817"/>
      <c r="C1474" s="503"/>
      <c r="D1474" s="818"/>
      <c r="E1474" s="502"/>
      <c r="F1474" s="503"/>
    </row>
    <row r="1475" spans="1:6" s="452" customFormat="1">
      <c r="A1475" s="817"/>
      <c r="C1475" s="503"/>
      <c r="D1475" s="818"/>
      <c r="E1475" s="502"/>
      <c r="F1475" s="503"/>
    </row>
    <row r="1476" spans="1:6" s="452" customFormat="1">
      <c r="A1476" s="817"/>
      <c r="C1476" s="503"/>
      <c r="D1476" s="818"/>
      <c r="E1476" s="502"/>
      <c r="F1476" s="503"/>
    </row>
    <row r="1477" spans="1:6" s="452" customFormat="1">
      <c r="A1477" s="817"/>
      <c r="C1477" s="503"/>
      <c r="D1477" s="818"/>
      <c r="E1477" s="502"/>
      <c r="F1477" s="503"/>
    </row>
    <row r="1478" spans="1:6" s="452" customFormat="1">
      <c r="A1478" s="817"/>
      <c r="C1478" s="503"/>
      <c r="D1478" s="818"/>
      <c r="E1478" s="502"/>
      <c r="F1478" s="503"/>
    </row>
    <row r="1479" spans="1:6" s="452" customFormat="1">
      <c r="A1479" s="817"/>
      <c r="C1479" s="503"/>
      <c r="D1479" s="818"/>
      <c r="E1479" s="502"/>
      <c r="F1479" s="503"/>
    </row>
    <row r="1480" spans="1:6" s="452" customFormat="1">
      <c r="A1480" s="817"/>
      <c r="C1480" s="503"/>
      <c r="D1480" s="818"/>
      <c r="E1480" s="502"/>
      <c r="F1480" s="503"/>
    </row>
    <row r="1481" spans="1:6" s="452" customFormat="1">
      <c r="A1481" s="817"/>
      <c r="C1481" s="503"/>
      <c r="D1481" s="818"/>
      <c r="E1481" s="502"/>
      <c r="F1481" s="503"/>
    </row>
    <row r="1482" spans="1:6" s="452" customFormat="1">
      <c r="A1482" s="817"/>
      <c r="C1482" s="503"/>
      <c r="D1482" s="818"/>
      <c r="E1482" s="502"/>
      <c r="F1482" s="503"/>
    </row>
    <row r="1483" spans="1:6" s="452" customFormat="1">
      <c r="A1483" s="817"/>
      <c r="C1483" s="503"/>
      <c r="D1483" s="818"/>
      <c r="E1483" s="502"/>
      <c r="F1483" s="503"/>
    </row>
    <row r="1484" spans="1:6" s="452" customFormat="1">
      <c r="A1484" s="817"/>
      <c r="C1484" s="503"/>
      <c r="D1484" s="818"/>
      <c r="E1484" s="502"/>
      <c r="F1484" s="503"/>
    </row>
    <row r="1485" spans="1:6" s="452" customFormat="1">
      <c r="A1485" s="817"/>
      <c r="C1485" s="503"/>
      <c r="D1485" s="818"/>
      <c r="E1485" s="502"/>
      <c r="F1485" s="503"/>
    </row>
    <row r="1486" spans="1:6" s="452" customFormat="1">
      <c r="A1486" s="817"/>
      <c r="C1486" s="503"/>
      <c r="D1486" s="818"/>
      <c r="E1486" s="502"/>
      <c r="F1486" s="503"/>
    </row>
    <row r="1487" spans="1:6" s="452" customFormat="1">
      <c r="A1487" s="817"/>
      <c r="C1487" s="503"/>
      <c r="D1487" s="818"/>
      <c r="E1487" s="502"/>
      <c r="F1487" s="503"/>
    </row>
    <row r="1488" spans="1:6" s="452" customFormat="1">
      <c r="A1488" s="817"/>
      <c r="C1488" s="503"/>
      <c r="D1488" s="818"/>
      <c r="E1488" s="502"/>
      <c r="F1488" s="503"/>
    </row>
    <row r="1489" spans="1:6" s="452" customFormat="1">
      <c r="A1489" s="817"/>
      <c r="C1489" s="503"/>
      <c r="D1489" s="818"/>
      <c r="E1489" s="502"/>
      <c r="F1489" s="503"/>
    </row>
    <row r="1490" spans="1:6" s="452" customFormat="1">
      <c r="A1490" s="817"/>
      <c r="C1490" s="503"/>
      <c r="D1490" s="818"/>
      <c r="E1490" s="502"/>
      <c r="F1490" s="503"/>
    </row>
    <row r="1491" spans="1:6" s="452" customFormat="1">
      <c r="A1491" s="817"/>
      <c r="C1491" s="503"/>
      <c r="D1491" s="818"/>
      <c r="E1491" s="502"/>
      <c r="F1491" s="503"/>
    </row>
    <row r="1492" spans="1:6" s="452" customFormat="1">
      <c r="A1492" s="817"/>
      <c r="C1492" s="503"/>
      <c r="D1492" s="818"/>
      <c r="E1492" s="502"/>
      <c r="F1492" s="503"/>
    </row>
    <row r="1493" spans="1:6" s="452" customFormat="1">
      <c r="A1493" s="817"/>
      <c r="C1493" s="503"/>
      <c r="D1493" s="818"/>
      <c r="E1493" s="502"/>
      <c r="F1493" s="503"/>
    </row>
    <row r="1494" spans="1:6" s="452" customFormat="1">
      <c r="A1494" s="817"/>
      <c r="C1494" s="503"/>
      <c r="D1494" s="818"/>
      <c r="E1494" s="502"/>
      <c r="F1494" s="503"/>
    </row>
    <row r="1495" spans="1:6" s="452" customFormat="1">
      <c r="A1495" s="817"/>
      <c r="C1495" s="503"/>
      <c r="D1495" s="818"/>
      <c r="E1495" s="502"/>
      <c r="F1495" s="503"/>
    </row>
    <row r="1496" spans="1:6" s="452" customFormat="1">
      <c r="A1496" s="817"/>
      <c r="C1496" s="503"/>
      <c r="D1496" s="818"/>
      <c r="E1496" s="502"/>
      <c r="F1496" s="503"/>
    </row>
    <row r="1497" spans="1:6" s="452" customFormat="1">
      <c r="A1497" s="817"/>
      <c r="C1497" s="503"/>
      <c r="D1497" s="818"/>
      <c r="E1497" s="502"/>
      <c r="F1497" s="503"/>
    </row>
    <row r="1498" spans="1:6" s="452" customFormat="1">
      <c r="A1498" s="817"/>
      <c r="C1498" s="503"/>
      <c r="D1498" s="818"/>
      <c r="E1498" s="502"/>
      <c r="F1498" s="503"/>
    </row>
    <row r="1499" spans="1:6" s="452" customFormat="1">
      <c r="A1499" s="817"/>
      <c r="C1499" s="503"/>
      <c r="D1499" s="818"/>
      <c r="E1499" s="502"/>
      <c r="F1499" s="503"/>
    </row>
    <row r="1500" spans="1:6" s="452" customFormat="1">
      <c r="A1500" s="817"/>
      <c r="C1500" s="503"/>
      <c r="D1500" s="818"/>
      <c r="E1500" s="502"/>
      <c r="F1500" s="503"/>
    </row>
    <row r="1501" spans="1:6" s="452" customFormat="1">
      <c r="A1501" s="817"/>
      <c r="C1501" s="503"/>
      <c r="D1501" s="818"/>
      <c r="E1501" s="502"/>
      <c r="F1501" s="503"/>
    </row>
    <row r="1502" spans="1:6" s="452" customFormat="1">
      <c r="A1502" s="817"/>
      <c r="C1502" s="503"/>
      <c r="D1502" s="818"/>
      <c r="E1502" s="502"/>
      <c r="F1502" s="503"/>
    </row>
    <row r="1503" spans="1:6" s="452" customFormat="1">
      <c r="A1503" s="817"/>
      <c r="C1503" s="503"/>
      <c r="D1503" s="818"/>
      <c r="E1503" s="502"/>
      <c r="F1503" s="503"/>
    </row>
    <row r="1504" spans="1:6" s="452" customFormat="1">
      <c r="A1504" s="817"/>
      <c r="C1504" s="503"/>
      <c r="D1504" s="818"/>
      <c r="E1504" s="502"/>
      <c r="F1504" s="503"/>
    </row>
    <row r="1505" spans="1:6" s="452" customFormat="1">
      <c r="A1505" s="817"/>
      <c r="C1505" s="503"/>
      <c r="D1505" s="818"/>
      <c r="E1505" s="502"/>
      <c r="F1505" s="503"/>
    </row>
    <row r="1506" spans="1:6" s="452" customFormat="1">
      <c r="A1506" s="817"/>
      <c r="C1506" s="503"/>
      <c r="D1506" s="818"/>
      <c r="E1506" s="502"/>
      <c r="F1506" s="503"/>
    </row>
    <row r="1507" spans="1:6" s="452" customFormat="1">
      <c r="A1507" s="817"/>
      <c r="C1507" s="503"/>
      <c r="D1507" s="818"/>
      <c r="E1507" s="502"/>
      <c r="F1507" s="503"/>
    </row>
    <row r="1508" spans="1:6" s="452" customFormat="1">
      <c r="A1508" s="817"/>
      <c r="C1508" s="503"/>
      <c r="D1508" s="818"/>
      <c r="E1508" s="502"/>
      <c r="F1508" s="503"/>
    </row>
    <row r="1509" spans="1:6" s="452" customFormat="1">
      <c r="A1509" s="817"/>
      <c r="C1509" s="503"/>
      <c r="D1509" s="818"/>
      <c r="E1509" s="502"/>
      <c r="F1509" s="503"/>
    </row>
    <row r="1510" spans="1:6" s="452" customFormat="1">
      <c r="A1510" s="817"/>
      <c r="C1510" s="503"/>
      <c r="D1510" s="818"/>
      <c r="E1510" s="502"/>
      <c r="F1510" s="503"/>
    </row>
    <row r="1511" spans="1:6" s="452" customFormat="1">
      <c r="A1511" s="817"/>
      <c r="C1511" s="503"/>
      <c r="D1511" s="818"/>
      <c r="E1511" s="502"/>
      <c r="F1511" s="503"/>
    </row>
    <row r="1512" spans="1:6" s="452" customFormat="1">
      <c r="A1512" s="817"/>
      <c r="C1512" s="503"/>
      <c r="D1512" s="818"/>
      <c r="E1512" s="502"/>
      <c r="F1512" s="503"/>
    </row>
    <row r="1513" spans="1:6" s="452" customFormat="1">
      <c r="A1513" s="817"/>
      <c r="C1513" s="503"/>
      <c r="D1513" s="818"/>
      <c r="E1513" s="502"/>
      <c r="F1513" s="503"/>
    </row>
    <row r="1514" spans="1:6" s="452" customFormat="1">
      <c r="A1514" s="817"/>
      <c r="C1514" s="503"/>
      <c r="D1514" s="818"/>
      <c r="E1514" s="502"/>
      <c r="F1514" s="503"/>
    </row>
    <row r="1515" spans="1:6" s="452" customFormat="1">
      <c r="A1515" s="817"/>
      <c r="C1515" s="503"/>
      <c r="D1515" s="818"/>
      <c r="E1515" s="502"/>
      <c r="F1515" s="503"/>
    </row>
    <row r="1516" spans="1:6" s="452" customFormat="1">
      <c r="A1516" s="817"/>
      <c r="C1516" s="503"/>
      <c r="D1516" s="818"/>
      <c r="E1516" s="502"/>
      <c r="F1516" s="503"/>
    </row>
    <row r="1517" spans="1:6" s="452" customFormat="1">
      <c r="A1517" s="817"/>
      <c r="C1517" s="503"/>
      <c r="D1517" s="818"/>
      <c r="E1517" s="502"/>
      <c r="F1517" s="503"/>
    </row>
    <row r="1518" spans="1:6" s="452" customFormat="1">
      <c r="A1518" s="817"/>
      <c r="C1518" s="503"/>
      <c r="D1518" s="818"/>
      <c r="E1518" s="502"/>
      <c r="F1518" s="503"/>
    </row>
    <row r="1519" spans="1:6" s="452" customFormat="1">
      <c r="A1519" s="817"/>
      <c r="C1519" s="503"/>
      <c r="D1519" s="818"/>
      <c r="E1519" s="502"/>
      <c r="F1519" s="503"/>
    </row>
    <row r="1520" spans="1:6" s="452" customFormat="1">
      <c r="A1520" s="817"/>
      <c r="C1520" s="503"/>
      <c r="D1520" s="818"/>
      <c r="E1520" s="502"/>
      <c r="F1520" s="503"/>
    </row>
    <row r="1521" spans="1:6" s="452" customFormat="1">
      <c r="A1521" s="817"/>
      <c r="C1521" s="503"/>
      <c r="D1521" s="818"/>
      <c r="E1521" s="502"/>
      <c r="F1521" s="503"/>
    </row>
    <row r="1522" spans="1:6" s="452" customFormat="1">
      <c r="A1522" s="817"/>
      <c r="C1522" s="503"/>
      <c r="D1522" s="818"/>
      <c r="E1522" s="502"/>
      <c r="F1522" s="503"/>
    </row>
    <row r="1523" spans="1:6" s="452" customFormat="1">
      <c r="A1523" s="817"/>
      <c r="C1523" s="503"/>
      <c r="D1523" s="818"/>
      <c r="E1523" s="502"/>
      <c r="F1523" s="503"/>
    </row>
    <row r="1524" spans="1:6" s="452" customFormat="1">
      <c r="A1524" s="817"/>
      <c r="C1524" s="503"/>
      <c r="D1524" s="818"/>
      <c r="E1524" s="502"/>
      <c r="F1524" s="503"/>
    </row>
    <row r="1525" spans="1:6" s="452" customFormat="1">
      <c r="A1525" s="817"/>
      <c r="C1525" s="503"/>
      <c r="D1525" s="818"/>
      <c r="E1525" s="502"/>
      <c r="F1525" s="503"/>
    </row>
    <row r="1526" spans="1:6" s="452" customFormat="1">
      <c r="A1526" s="817"/>
      <c r="C1526" s="503"/>
      <c r="D1526" s="818"/>
      <c r="E1526" s="502"/>
      <c r="F1526" s="503"/>
    </row>
    <row r="1527" spans="1:6" s="452" customFormat="1">
      <c r="A1527" s="817"/>
      <c r="C1527" s="503"/>
      <c r="D1527" s="818"/>
      <c r="E1527" s="502"/>
      <c r="F1527" s="503"/>
    </row>
    <row r="1528" spans="1:6" s="452" customFormat="1">
      <c r="A1528" s="817"/>
      <c r="C1528" s="503"/>
      <c r="D1528" s="818"/>
      <c r="E1528" s="502"/>
      <c r="F1528" s="503"/>
    </row>
    <row r="1529" spans="1:6" s="452" customFormat="1">
      <c r="A1529" s="817"/>
      <c r="C1529" s="503"/>
      <c r="D1529" s="818"/>
      <c r="E1529" s="502"/>
      <c r="F1529" s="503"/>
    </row>
    <row r="1530" spans="1:6" s="452" customFormat="1">
      <c r="A1530" s="817"/>
      <c r="C1530" s="503"/>
      <c r="D1530" s="818"/>
      <c r="E1530" s="502"/>
      <c r="F1530" s="503"/>
    </row>
    <row r="1531" spans="1:6" s="452" customFormat="1">
      <c r="A1531" s="817"/>
      <c r="C1531" s="503"/>
      <c r="D1531" s="818"/>
      <c r="E1531" s="502"/>
      <c r="F1531" s="503"/>
    </row>
    <row r="1532" spans="1:6" s="452" customFormat="1">
      <c r="A1532" s="817"/>
      <c r="C1532" s="503"/>
      <c r="D1532" s="818"/>
      <c r="E1532" s="502"/>
      <c r="F1532" s="503"/>
    </row>
    <row r="1533" spans="1:6" s="452" customFormat="1">
      <c r="A1533" s="817"/>
      <c r="C1533" s="503"/>
      <c r="D1533" s="818"/>
      <c r="E1533" s="502"/>
      <c r="F1533" s="503"/>
    </row>
    <row r="1534" spans="1:6" s="452" customFormat="1">
      <c r="A1534" s="817"/>
      <c r="C1534" s="503"/>
      <c r="D1534" s="818"/>
      <c r="E1534" s="502"/>
      <c r="F1534" s="503"/>
    </row>
    <row r="1535" spans="1:6" s="452" customFormat="1">
      <c r="A1535" s="817"/>
      <c r="C1535" s="503"/>
      <c r="D1535" s="818"/>
      <c r="E1535" s="502"/>
      <c r="F1535" s="503"/>
    </row>
    <row r="1536" spans="1:6" s="452" customFormat="1">
      <c r="A1536" s="817"/>
      <c r="C1536" s="503"/>
      <c r="D1536" s="818"/>
      <c r="E1536" s="502"/>
      <c r="F1536" s="503"/>
    </row>
    <row r="1537" spans="1:6" s="452" customFormat="1">
      <c r="A1537" s="817"/>
      <c r="C1537" s="503"/>
      <c r="D1537" s="818"/>
      <c r="E1537" s="502"/>
      <c r="F1537" s="503"/>
    </row>
    <row r="1538" spans="1:6" s="452" customFormat="1">
      <c r="A1538" s="817"/>
      <c r="C1538" s="503"/>
      <c r="D1538" s="818"/>
      <c r="E1538" s="502"/>
      <c r="F1538" s="503"/>
    </row>
    <row r="1539" spans="1:6" s="452" customFormat="1">
      <c r="A1539" s="817"/>
      <c r="C1539" s="503"/>
      <c r="D1539" s="818"/>
      <c r="E1539" s="502"/>
      <c r="F1539" s="503"/>
    </row>
    <row r="1540" spans="1:6" s="452" customFormat="1">
      <c r="A1540" s="817"/>
      <c r="C1540" s="503"/>
      <c r="D1540" s="818"/>
      <c r="E1540" s="502"/>
      <c r="F1540" s="503"/>
    </row>
    <row r="1541" spans="1:6" s="452" customFormat="1">
      <c r="A1541" s="817"/>
      <c r="C1541" s="503"/>
      <c r="D1541" s="818"/>
      <c r="E1541" s="502"/>
      <c r="F1541" s="503"/>
    </row>
    <row r="1542" spans="1:6" s="452" customFormat="1">
      <c r="A1542" s="817"/>
      <c r="C1542" s="503"/>
      <c r="D1542" s="818"/>
      <c r="E1542" s="502"/>
      <c r="F1542" s="503"/>
    </row>
    <row r="1543" spans="1:6" s="452" customFormat="1">
      <c r="A1543" s="817"/>
      <c r="C1543" s="503"/>
      <c r="D1543" s="818"/>
      <c r="E1543" s="502"/>
      <c r="F1543" s="503"/>
    </row>
    <row r="1544" spans="1:6" s="452" customFormat="1">
      <c r="A1544" s="817"/>
      <c r="C1544" s="503"/>
      <c r="D1544" s="818"/>
      <c r="E1544" s="502"/>
      <c r="F1544" s="503"/>
    </row>
    <row r="1545" spans="1:6" s="452" customFormat="1">
      <c r="A1545" s="817"/>
      <c r="C1545" s="503"/>
      <c r="D1545" s="818"/>
      <c r="E1545" s="502"/>
      <c r="F1545" s="503"/>
    </row>
    <row r="1546" spans="1:6" s="452" customFormat="1">
      <c r="A1546" s="817"/>
      <c r="C1546" s="503"/>
      <c r="D1546" s="818"/>
      <c r="E1546" s="502"/>
      <c r="F1546" s="503"/>
    </row>
    <row r="1547" spans="1:6" s="452" customFormat="1">
      <c r="A1547" s="817"/>
      <c r="C1547" s="503"/>
      <c r="D1547" s="818"/>
      <c r="E1547" s="502"/>
      <c r="F1547" s="503"/>
    </row>
    <row r="1548" spans="1:6" s="452" customFormat="1">
      <c r="A1548" s="817"/>
      <c r="C1548" s="503"/>
      <c r="D1548" s="818"/>
      <c r="E1548" s="502"/>
      <c r="F1548" s="503"/>
    </row>
    <row r="1549" spans="1:6" s="452" customFormat="1">
      <c r="A1549" s="817"/>
      <c r="C1549" s="503"/>
      <c r="D1549" s="818"/>
      <c r="E1549" s="502"/>
      <c r="F1549" s="503"/>
    </row>
    <row r="1550" spans="1:6" s="452" customFormat="1">
      <c r="A1550" s="817"/>
      <c r="C1550" s="503"/>
      <c r="D1550" s="818"/>
      <c r="E1550" s="502"/>
      <c r="F1550" s="503"/>
    </row>
    <row r="1551" spans="1:6" s="452" customFormat="1">
      <c r="A1551" s="817"/>
      <c r="C1551" s="503"/>
      <c r="D1551" s="818"/>
      <c r="E1551" s="502"/>
      <c r="F1551" s="503"/>
    </row>
    <row r="1552" spans="1:6" s="452" customFormat="1">
      <c r="A1552" s="817"/>
      <c r="C1552" s="503"/>
      <c r="D1552" s="818"/>
      <c r="E1552" s="502"/>
      <c r="F1552" s="503"/>
    </row>
    <row r="1553" spans="1:6" s="452" customFormat="1">
      <c r="A1553" s="817"/>
      <c r="C1553" s="503"/>
      <c r="D1553" s="818"/>
      <c r="E1553" s="502"/>
      <c r="F1553" s="503"/>
    </row>
    <row r="1554" spans="1:6" s="452" customFormat="1">
      <c r="A1554" s="817"/>
      <c r="C1554" s="503"/>
      <c r="D1554" s="818"/>
      <c r="E1554" s="502"/>
      <c r="F1554" s="503"/>
    </row>
    <row r="1555" spans="1:6" s="452" customFormat="1">
      <c r="A1555" s="817"/>
      <c r="C1555" s="503"/>
      <c r="D1555" s="818"/>
      <c r="E1555" s="502"/>
      <c r="F1555" s="503"/>
    </row>
    <row r="1556" spans="1:6" s="452" customFormat="1">
      <c r="A1556" s="817"/>
      <c r="C1556" s="503"/>
      <c r="D1556" s="818"/>
      <c r="E1556" s="502"/>
      <c r="F1556" s="503"/>
    </row>
    <row r="1557" spans="1:6" s="452" customFormat="1">
      <c r="A1557" s="817"/>
      <c r="C1557" s="503"/>
      <c r="D1557" s="818"/>
      <c r="E1557" s="502"/>
      <c r="F1557" s="503"/>
    </row>
    <row r="1558" spans="1:6" s="452" customFormat="1">
      <c r="A1558" s="817"/>
      <c r="C1558" s="503"/>
      <c r="D1558" s="818"/>
      <c r="E1558" s="502"/>
      <c r="F1558" s="503"/>
    </row>
    <row r="1559" spans="1:6" s="452" customFormat="1">
      <c r="A1559" s="817"/>
      <c r="C1559" s="503"/>
      <c r="D1559" s="818"/>
      <c r="E1559" s="502"/>
      <c r="F1559" s="503"/>
    </row>
    <row r="1560" spans="1:6" s="452" customFormat="1">
      <c r="A1560" s="817"/>
      <c r="C1560" s="503"/>
      <c r="D1560" s="818"/>
      <c r="E1560" s="502"/>
      <c r="F1560" s="503"/>
    </row>
    <row r="1561" spans="1:6" s="452" customFormat="1">
      <c r="A1561" s="817"/>
      <c r="C1561" s="503"/>
      <c r="D1561" s="818"/>
      <c r="E1561" s="502"/>
      <c r="F1561" s="503"/>
    </row>
    <row r="1562" spans="1:6" s="452" customFormat="1">
      <c r="A1562" s="817"/>
      <c r="C1562" s="503"/>
      <c r="D1562" s="818"/>
      <c r="E1562" s="502"/>
      <c r="F1562" s="503"/>
    </row>
    <row r="1563" spans="1:6" s="452" customFormat="1">
      <c r="A1563" s="817"/>
      <c r="C1563" s="503"/>
      <c r="D1563" s="818"/>
      <c r="E1563" s="502"/>
      <c r="F1563" s="503"/>
    </row>
    <row r="1564" spans="1:6" s="452" customFormat="1">
      <c r="A1564" s="817"/>
      <c r="C1564" s="503"/>
      <c r="D1564" s="818"/>
      <c r="E1564" s="502"/>
      <c r="F1564" s="503"/>
    </row>
    <row r="1565" spans="1:6" s="452" customFormat="1">
      <c r="A1565" s="817"/>
      <c r="C1565" s="503"/>
      <c r="D1565" s="818"/>
      <c r="E1565" s="502"/>
      <c r="F1565" s="503"/>
    </row>
    <row r="1566" spans="1:6" s="452" customFormat="1">
      <c r="A1566" s="817"/>
      <c r="C1566" s="503"/>
      <c r="D1566" s="818"/>
      <c r="E1566" s="502"/>
      <c r="F1566" s="503"/>
    </row>
    <row r="1567" spans="1:6" s="452" customFormat="1">
      <c r="A1567" s="817"/>
      <c r="C1567" s="503"/>
      <c r="D1567" s="818"/>
      <c r="E1567" s="502"/>
      <c r="F1567" s="503"/>
    </row>
    <row r="1568" spans="1:6" s="452" customFormat="1">
      <c r="A1568" s="817"/>
      <c r="C1568" s="503"/>
      <c r="D1568" s="818"/>
      <c r="E1568" s="502"/>
      <c r="F1568" s="503"/>
    </row>
    <row r="1569" spans="1:6" s="452" customFormat="1">
      <c r="A1569" s="817"/>
      <c r="C1569" s="503"/>
      <c r="D1569" s="818"/>
      <c r="E1569" s="502"/>
      <c r="F1569" s="503"/>
    </row>
    <row r="1570" spans="1:6" s="452" customFormat="1">
      <c r="A1570" s="817"/>
      <c r="C1570" s="503"/>
      <c r="D1570" s="818"/>
      <c r="E1570" s="502"/>
      <c r="F1570" s="503"/>
    </row>
    <row r="1571" spans="1:6" s="452" customFormat="1">
      <c r="A1571" s="817"/>
      <c r="C1571" s="503"/>
      <c r="D1571" s="818"/>
      <c r="E1571" s="502"/>
      <c r="F1571" s="503"/>
    </row>
    <row r="1572" spans="1:6" s="452" customFormat="1">
      <c r="A1572" s="817"/>
      <c r="C1572" s="503"/>
      <c r="D1572" s="818"/>
      <c r="E1572" s="502"/>
      <c r="F1572" s="503"/>
    </row>
    <row r="1573" spans="1:6" s="452" customFormat="1">
      <c r="A1573" s="817"/>
      <c r="C1573" s="503"/>
      <c r="D1573" s="818"/>
      <c r="E1573" s="502"/>
      <c r="F1573" s="503"/>
    </row>
    <row r="1574" spans="1:6" s="452" customFormat="1">
      <c r="A1574" s="817"/>
      <c r="C1574" s="503"/>
      <c r="D1574" s="818"/>
      <c r="E1574" s="502"/>
      <c r="F1574" s="503"/>
    </row>
    <row r="1575" spans="1:6" s="452" customFormat="1">
      <c r="A1575" s="817"/>
      <c r="C1575" s="503"/>
      <c r="D1575" s="818"/>
      <c r="E1575" s="502"/>
      <c r="F1575" s="503"/>
    </row>
    <row r="1576" spans="1:6" s="452" customFormat="1">
      <c r="A1576" s="817"/>
      <c r="C1576" s="503"/>
      <c r="D1576" s="818"/>
      <c r="E1576" s="502"/>
      <c r="F1576" s="503"/>
    </row>
    <row r="1577" spans="1:6" s="452" customFormat="1">
      <c r="A1577" s="817"/>
      <c r="C1577" s="503"/>
      <c r="D1577" s="818"/>
      <c r="E1577" s="502"/>
      <c r="F1577" s="503"/>
    </row>
    <row r="1578" spans="1:6" s="452" customFormat="1">
      <c r="A1578" s="817"/>
      <c r="C1578" s="503"/>
      <c r="D1578" s="818"/>
      <c r="E1578" s="502"/>
      <c r="F1578" s="503"/>
    </row>
    <row r="1579" spans="1:6" s="452" customFormat="1">
      <c r="A1579" s="817"/>
      <c r="C1579" s="503"/>
      <c r="D1579" s="818"/>
      <c r="E1579" s="502"/>
      <c r="F1579" s="503"/>
    </row>
    <row r="1580" spans="1:6" s="452" customFormat="1">
      <c r="A1580" s="817"/>
      <c r="C1580" s="503"/>
      <c r="D1580" s="818"/>
      <c r="E1580" s="502"/>
      <c r="F1580" s="503"/>
    </row>
    <row r="1581" spans="1:6" s="452" customFormat="1">
      <c r="A1581" s="817"/>
      <c r="C1581" s="503"/>
      <c r="D1581" s="818"/>
      <c r="E1581" s="502"/>
      <c r="F1581" s="503"/>
    </row>
    <row r="1582" spans="1:6" s="452" customFormat="1">
      <c r="A1582" s="817"/>
      <c r="C1582" s="503"/>
      <c r="D1582" s="818"/>
      <c r="E1582" s="502"/>
      <c r="F1582" s="503"/>
    </row>
    <row r="1583" spans="1:6" s="452" customFormat="1">
      <c r="A1583" s="817"/>
      <c r="C1583" s="503"/>
      <c r="D1583" s="818"/>
      <c r="E1583" s="502"/>
      <c r="F1583" s="503"/>
    </row>
    <row r="1584" spans="1:6" s="452" customFormat="1">
      <c r="A1584" s="817"/>
      <c r="C1584" s="503"/>
      <c r="D1584" s="818"/>
      <c r="E1584" s="502"/>
      <c r="F1584" s="503"/>
    </row>
    <row r="1585" spans="1:6" s="452" customFormat="1">
      <c r="A1585" s="817"/>
      <c r="C1585" s="503"/>
      <c r="D1585" s="818"/>
      <c r="E1585" s="502"/>
      <c r="F1585" s="503"/>
    </row>
    <row r="1586" spans="1:6" s="452" customFormat="1">
      <c r="A1586" s="817"/>
      <c r="C1586" s="503"/>
      <c r="D1586" s="818"/>
      <c r="E1586" s="502"/>
      <c r="F1586" s="503"/>
    </row>
    <row r="1587" spans="1:6" s="452" customFormat="1">
      <c r="A1587" s="817"/>
      <c r="C1587" s="503"/>
      <c r="D1587" s="818"/>
      <c r="E1587" s="502"/>
      <c r="F1587" s="503"/>
    </row>
    <row r="1588" spans="1:6" s="452" customFormat="1">
      <c r="A1588" s="817"/>
      <c r="C1588" s="503"/>
      <c r="D1588" s="818"/>
      <c r="E1588" s="502"/>
      <c r="F1588" s="503"/>
    </row>
    <row r="1589" spans="1:6" s="452" customFormat="1">
      <c r="A1589" s="817"/>
      <c r="C1589" s="503"/>
      <c r="D1589" s="818"/>
      <c r="E1589" s="502"/>
      <c r="F1589" s="503"/>
    </row>
    <row r="1590" spans="1:6" s="452" customFormat="1">
      <c r="A1590" s="817"/>
      <c r="C1590" s="503"/>
      <c r="D1590" s="818"/>
      <c r="E1590" s="502"/>
      <c r="F1590" s="503"/>
    </row>
    <row r="1591" spans="1:6" s="452" customFormat="1">
      <c r="A1591" s="817"/>
      <c r="C1591" s="503"/>
      <c r="D1591" s="818"/>
      <c r="E1591" s="502"/>
      <c r="F1591" s="503"/>
    </row>
    <row r="1592" spans="1:6" s="452" customFormat="1">
      <c r="A1592" s="817"/>
      <c r="C1592" s="503"/>
      <c r="D1592" s="818"/>
      <c r="E1592" s="502"/>
      <c r="F1592" s="503"/>
    </row>
    <row r="1593" spans="1:6" s="452" customFormat="1">
      <c r="A1593" s="817"/>
      <c r="C1593" s="503"/>
      <c r="D1593" s="818"/>
      <c r="E1593" s="502"/>
      <c r="F1593" s="503"/>
    </row>
    <row r="1594" spans="1:6" s="452" customFormat="1">
      <c r="A1594" s="817"/>
      <c r="C1594" s="503"/>
      <c r="D1594" s="818"/>
      <c r="E1594" s="502"/>
      <c r="F1594" s="503"/>
    </row>
    <row r="1595" spans="1:6" s="452" customFormat="1">
      <c r="A1595" s="817"/>
      <c r="C1595" s="503"/>
      <c r="D1595" s="818"/>
      <c r="E1595" s="502"/>
      <c r="F1595" s="503"/>
    </row>
    <row r="1596" spans="1:6" s="452" customFormat="1">
      <c r="A1596" s="817"/>
      <c r="C1596" s="503"/>
      <c r="D1596" s="818"/>
      <c r="E1596" s="502"/>
      <c r="F1596" s="503"/>
    </row>
    <row r="1597" spans="1:6" s="452" customFormat="1">
      <c r="A1597" s="817"/>
      <c r="C1597" s="503"/>
      <c r="D1597" s="818"/>
      <c r="E1597" s="502"/>
      <c r="F1597" s="503"/>
    </row>
    <row r="1598" spans="1:6" s="452" customFormat="1">
      <c r="A1598" s="817"/>
      <c r="C1598" s="503"/>
      <c r="D1598" s="818"/>
      <c r="E1598" s="502"/>
      <c r="F1598" s="503"/>
    </row>
    <row r="1599" spans="1:6" s="452" customFormat="1">
      <c r="A1599" s="817"/>
      <c r="C1599" s="503"/>
      <c r="D1599" s="818"/>
      <c r="E1599" s="502"/>
      <c r="F1599" s="503"/>
    </row>
    <row r="1600" spans="1:6" s="452" customFormat="1">
      <c r="A1600" s="817"/>
      <c r="C1600" s="503"/>
      <c r="D1600" s="818"/>
      <c r="E1600" s="502"/>
      <c r="F1600" s="503"/>
    </row>
    <row r="1601" spans="1:6" s="452" customFormat="1">
      <c r="A1601" s="817"/>
      <c r="C1601" s="503"/>
      <c r="D1601" s="818"/>
      <c r="E1601" s="502"/>
      <c r="F1601" s="503"/>
    </row>
    <row r="1602" spans="1:6" s="452" customFormat="1">
      <c r="A1602" s="817"/>
      <c r="C1602" s="503"/>
      <c r="D1602" s="818"/>
      <c r="E1602" s="502"/>
      <c r="F1602" s="503"/>
    </row>
    <row r="1603" spans="1:6" s="452" customFormat="1">
      <c r="A1603" s="817"/>
      <c r="C1603" s="503"/>
      <c r="D1603" s="818"/>
      <c r="E1603" s="502"/>
      <c r="F1603" s="503"/>
    </row>
    <row r="1604" spans="1:6" s="452" customFormat="1">
      <c r="A1604" s="817"/>
      <c r="C1604" s="503"/>
      <c r="D1604" s="818"/>
      <c r="E1604" s="502"/>
      <c r="F1604" s="503"/>
    </row>
    <row r="1605" spans="1:6" s="452" customFormat="1">
      <c r="A1605" s="817"/>
      <c r="C1605" s="503"/>
      <c r="D1605" s="818"/>
      <c r="E1605" s="502"/>
      <c r="F1605" s="503"/>
    </row>
    <row r="1606" spans="1:6" s="452" customFormat="1">
      <c r="A1606" s="817"/>
      <c r="C1606" s="503"/>
      <c r="D1606" s="818"/>
      <c r="E1606" s="502"/>
      <c r="F1606" s="503"/>
    </row>
    <row r="1607" spans="1:6" s="452" customFormat="1">
      <c r="A1607" s="817"/>
      <c r="C1607" s="503"/>
      <c r="D1607" s="818"/>
      <c r="E1607" s="502"/>
      <c r="F1607" s="503"/>
    </row>
    <row r="1608" spans="1:6" s="452" customFormat="1">
      <c r="A1608" s="817"/>
      <c r="C1608" s="503"/>
      <c r="D1608" s="818"/>
      <c r="E1608" s="502"/>
      <c r="F1608" s="503"/>
    </row>
    <row r="1609" spans="1:6" s="452" customFormat="1">
      <c r="A1609" s="817"/>
      <c r="C1609" s="503"/>
      <c r="D1609" s="818"/>
      <c r="E1609" s="502"/>
      <c r="F1609" s="503"/>
    </row>
    <row r="1610" spans="1:6" s="452" customFormat="1">
      <c r="A1610" s="817"/>
      <c r="C1610" s="503"/>
      <c r="D1610" s="818"/>
      <c r="E1610" s="502"/>
      <c r="F1610" s="503"/>
    </row>
    <row r="1611" spans="1:6" s="452" customFormat="1">
      <c r="A1611" s="817"/>
      <c r="C1611" s="503"/>
      <c r="D1611" s="818"/>
      <c r="E1611" s="502"/>
      <c r="F1611" s="503"/>
    </row>
    <row r="1612" spans="1:6" s="452" customFormat="1">
      <c r="A1612" s="817"/>
      <c r="C1612" s="503"/>
      <c r="D1612" s="818"/>
      <c r="E1612" s="502"/>
      <c r="F1612" s="503"/>
    </row>
    <row r="1613" spans="1:6" s="452" customFormat="1">
      <c r="A1613" s="817"/>
      <c r="C1613" s="503"/>
      <c r="D1613" s="818"/>
      <c r="E1613" s="502"/>
      <c r="F1613" s="503"/>
    </row>
    <row r="1614" spans="1:6" s="452" customFormat="1">
      <c r="A1614" s="817"/>
      <c r="C1614" s="503"/>
      <c r="D1614" s="818"/>
      <c r="E1614" s="502"/>
      <c r="F1614" s="503"/>
    </row>
    <row r="1615" spans="1:6" s="452" customFormat="1">
      <c r="A1615" s="817"/>
      <c r="C1615" s="503"/>
      <c r="D1615" s="818"/>
      <c r="E1615" s="502"/>
      <c r="F1615" s="503"/>
    </row>
    <row r="1616" spans="1:6" s="452" customFormat="1">
      <c r="A1616" s="817"/>
      <c r="C1616" s="503"/>
      <c r="D1616" s="818"/>
      <c r="E1616" s="502"/>
      <c r="F1616" s="503"/>
    </row>
    <row r="1617" spans="1:6" s="452" customFormat="1">
      <c r="A1617" s="817"/>
      <c r="C1617" s="503"/>
      <c r="D1617" s="818"/>
      <c r="E1617" s="502"/>
      <c r="F1617" s="503"/>
    </row>
    <row r="1618" spans="1:6" s="452" customFormat="1">
      <c r="A1618" s="817"/>
      <c r="C1618" s="503"/>
      <c r="D1618" s="818"/>
      <c r="E1618" s="502"/>
      <c r="F1618" s="503"/>
    </row>
    <row r="1619" spans="1:6" s="452" customFormat="1">
      <c r="A1619" s="817"/>
      <c r="C1619" s="503"/>
      <c r="D1619" s="818"/>
      <c r="E1619" s="502"/>
      <c r="F1619" s="503"/>
    </row>
    <row r="1620" spans="1:6" s="452" customFormat="1">
      <c r="A1620" s="817"/>
      <c r="C1620" s="503"/>
      <c r="D1620" s="818"/>
      <c r="E1620" s="502"/>
      <c r="F1620" s="503"/>
    </row>
    <row r="1621" spans="1:6" s="452" customFormat="1">
      <c r="A1621" s="817"/>
      <c r="C1621" s="503"/>
      <c r="D1621" s="818"/>
      <c r="E1621" s="502"/>
      <c r="F1621" s="503"/>
    </row>
    <row r="1622" spans="1:6" s="452" customFormat="1">
      <c r="A1622" s="817"/>
      <c r="C1622" s="503"/>
      <c r="D1622" s="818"/>
      <c r="E1622" s="502"/>
      <c r="F1622" s="503"/>
    </row>
    <row r="1623" spans="1:6" s="452" customFormat="1">
      <c r="A1623" s="817"/>
      <c r="C1623" s="503"/>
      <c r="D1623" s="818"/>
      <c r="E1623" s="502"/>
      <c r="F1623" s="503"/>
    </row>
    <row r="1624" spans="1:6" s="452" customFormat="1">
      <c r="A1624" s="817"/>
      <c r="C1624" s="503"/>
      <c r="D1624" s="818"/>
      <c r="E1624" s="502"/>
      <c r="F1624" s="503"/>
    </row>
    <row r="1625" spans="1:6" s="452" customFormat="1">
      <c r="A1625" s="817"/>
      <c r="C1625" s="503"/>
      <c r="D1625" s="818"/>
      <c r="E1625" s="502"/>
      <c r="F1625" s="503"/>
    </row>
    <row r="1626" spans="1:6" s="452" customFormat="1">
      <c r="A1626" s="817"/>
      <c r="C1626" s="503"/>
      <c r="D1626" s="818"/>
      <c r="E1626" s="502"/>
      <c r="F1626" s="503"/>
    </row>
    <row r="1627" spans="1:6" s="452" customFormat="1">
      <c r="A1627" s="817"/>
      <c r="C1627" s="503"/>
      <c r="D1627" s="818"/>
      <c r="E1627" s="502"/>
      <c r="F1627" s="503"/>
    </row>
    <row r="1628" spans="1:6" s="452" customFormat="1">
      <c r="A1628" s="817"/>
      <c r="C1628" s="503"/>
      <c r="D1628" s="818"/>
      <c r="E1628" s="502"/>
      <c r="F1628" s="503"/>
    </row>
    <row r="1629" spans="1:6" s="452" customFormat="1">
      <c r="A1629" s="817"/>
      <c r="C1629" s="503"/>
      <c r="D1629" s="818"/>
      <c r="E1629" s="502"/>
      <c r="F1629" s="503"/>
    </row>
    <row r="1630" spans="1:6" s="452" customFormat="1">
      <c r="A1630" s="817"/>
      <c r="C1630" s="503"/>
      <c r="D1630" s="818"/>
      <c r="E1630" s="502"/>
      <c r="F1630" s="503"/>
    </row>
    <row r="1631" spans="1:6" s="452" customFormat="1">
      <c r="A1631" s="817"/>
      <c r="C1631" s="503"/>
      <c r="D1631" s="818"/>
      <c r="E1631" s="502"/>
      <c r="F1631" s="503"/>
    </row>
    <row r="1632" spans="1:6" s="452" customFormat="1">
      <c r="A1632" s="817"/>
      <c r="C1632" s="503"/>
      <c r="D1632" s="818"/>
      <c r="E1632" s="502"/>
      <c r="F1632" s="503"/>
    </row>
    <row r="1633" spans="1:6" s="452" customFormat="1">
      <c r="A1633" s="817"/>
      <c r="C1633" s="503"/>
      <c r="D1633" s="818"/>
      <c r="E1633" s="502"/>
      <c r="F1633" s="503"/>
    </row>
    <row r="1634" spans="1:6" s="452" customFormat="1">
      <c r="A1634" s="817"/>
      <c r="C1634" s="503"/>
      <c r="D1634" s="818"/>
      <c r="E1634" s="502"/>
      <c r="F1634" s="503"/>
    </row>
    <row r="1635" spans="1:6" s="452" customFormat="1">
      <c r="A1635" s="817"/>
      <c r="C1635" s="503"/>
      <c r="D1635" s="818"/>
      <c r="E1635" s="502"/>
      <c r="F1635" s="503"/>
    </row>
    <row r="1636" spans="1:6" s="452" customFormat="1">
      <c r="A1636" s="817"/>
      <c r="C1636" s="503"/>
      <c r="D1636" s="818"/>
      <c r="E1636" s="502"/>
      <c r="F1636" s="503"/>
    </row>
    <row r="1637" spans="1:6" s="452" customFormat="1">
      <c r="A1637" s="817"/>
      <c r="C1637" s="503"/>
      <c r="D1637" s="818"/>
      <c r="E1637" s="502"/>
      <c r="F1637" s="503"/>
    </row>
    <row r="1638" spans="1:6" s="452" customFormat="1">
      <c r="A1638" s="817"/>
      <c r="C1638" s="503"/>
      <c r="D1638" s="818"/>
      <c r="E1638" s="502"/>
      <c r="F1638" s="503"/>
    </row>
    <row r="1639" spans="1:6" s="452" customFormat="1">
      <c r="A1639" s="817"/>
      <c r="C1639" s="503"/>
      <c r="D1639" s="818"/>
      <c r="E1639" s="502"/>
      <c r="F1639" s="503"/>
    </row>
    <row r="1640" spans="1:6" s="452" customFormat="1">
      <c r="A1640" s="817"/>
      <c r="C1640" s="503"/>
      <c r="D1640" s="818"/>
      <c r="E1640" s="502"/>
      <c r="F1640" s="503"/>
    </row>
    <row r="1641" spans="1:6" s="452" customFormat="1">
      <c r="A1641" s="817"/>
      <c r="C1641" s="503"/>
      <c r="D1641" s="818"/>
      <c r="E1641" s="502"/>
      <c r="F1641" s="503"/>
    </row>
    <row r="1642" spans="1:6" s="452" customFormat="1">
      <c r="A1642" s="817"/>
      <c r="C1642" s="503"/>
      <c r="D1642" s="818"/>
      <c r="E1642" s="502"/>
      <c r="F1642" s="503"/>
    </row>
    <row r="1643" spans="1:6" s="452" customFormat="1">
      <c r="A1643" s="817"/>
      <c r="C1643" s="503"/>
      <c r="D1643" s="818"/>
      <c r="E1643" s="502"/>
      <c r="F1643" s="503"/>
    </row>
    <row r="1644" spans="1:6" s="452" customFormat="1">
      <c r="A1644" s="817"/>
      <c r="C1644" s="503"/>
      <c r="D1644" s="818"/>
      <c r="E1644" s="502"/>
      <c r="F1644" s="503"/>
    </row>
    <row r="1645" spans="1:6" s="452" customFormat="1">
      <c r="A1645" s="817"/>
      <c r="C1645" s="503"/>
      <c r="D1645" s="818"/>
      <c r="E1645" s="502"/>
      <c r="F1645" s="503"/>
    </row>
    <row r="1646" spans="1:6" s="452" customFormat="1">
      <c r="A1646" s="817"/>
      <c r="C1646" s="503"/>
      <c r="D1646" s="818"/>
      <c r="E1646" s="502"/>
      <c r="F1646" s="503"/>
    </row>
    <row r="1647" spans="1:6" s="452" customFormat="1">
      <c r="A1647" s="817"/>
      <c r="C1647" s="503"/>
      <c r="D1647" s="818"/>
      <c r="E1647" s="502"/>
      <c r="F1647" s="503"/>
    </row>
    <row r="1648" spans="1:6" s="452" customFormat="1">
      <c r="A1648" s="817"/>
      <c r="C1648" s="503"/>
      <c r="D1648" s="818"/>
      <c r="E1648" s="502"/>
      <c r="F1648" s="503"/>
    </row>
    <row r="1649" spans="1:6" s="452" customFormat="1">
      <c r="A1649" s="817"/>
      <c r="C1649" s="503"/>
      <c r="D1649" s="818"/>
      <c r="E1649" s="502"/>
      <c r="F1649" s="503"/>
    </row>
    <row r="1650" spans="1:6" s="452" customFormat="1">
      <c r="A1650" s="817"/>
      <c r="C1650" s="503"/>
      <c r="D1650" s="818"/>
      <c r="E1650" s="502"/>
      <c r="F1650" s="503"/>
    </row>
    <row r="1651" spans="1:6" s="452" customFormat="1">
      <c r="A1651" s="817"/>
      <c r="C1651" s="503"/>
      <c r="D1651" s="818"/>
      <c r="E1651" s="502"/>
      <c r="F1651" s="503"/>
    </row>
    <row r="1652" spans="1:6" s="452" customFormat="1">
      <c r="A1652" s="817"/>
      <c r="C1652" s="503"/>
      <c r="D1652" s="818"/>
      <c r="E1652" s="502"/>
      <c r="F1652" s="503"/>
    </row>
    <row r="1653" spans="1:6" s="452" customFormat="1">
      <c r="A1653" s="817"/>
      <c r="C1653" s="503"/>
      <c r="D1653" s="818"/>
      <c r="E1653" s="502"/>
      <c r="F1653" s="503"/>
    </row>
    <row r="1654" spans="1:6" s="452" customFormat="1">
      <c r="A1654" s="817"/>
      <c r="C1654" s="503"/>
      <c r="D1654" s="818"/>
      <c r="E1654" s="502"/>
      <c r="F1654" s="503"/>
    </row>
    <row r="1655" spans="1:6" s="452" customFormat="1">
      <c r="A1655" s="817"/>
      <c r="C1655" s="503"/>
      <c r="D1655" s="818"/>
      <c r="E1655" s="502"/>
      <c r="F1655" s="503"/>
    </row>
    <row r="1656" spans="1:6" s="452" customFormat="1">
      <c r="A1656" s="817"/>
      <c r="C1656" s="503"/>
      <c r="D1656" s="818"/>
      <c r="E1656" s="502"/>
      <c r="F1656" s="503"/>
    </row>
    <row r="1657" spans="1:6" s="452" customFormat="1">
      <c r="A1657" s="817"/>
      <c r="C1657" s="503"/>
      <c r="D1657" s="818"/>
      <c r="E1657" s="502"/>
      <c r="F1657" s="503"/>
    </row>
    <row r="1658" spans="1:6" s="452" customFormat="1">
      <c r="A1658" s="817"/>
      <c r="C1658" s="503"/>
      <c r="D1658" s="818"/>
      <c r="E1658" s="502"/>
      <c r="F1658" s="503"/>
    </row>
    <row r="1659" spans="1:6" s="452" customFormat="1">
      <c r="A1659" s="817"/>
      <c r="C1659" s="503"/>
      <c r="D1659" s="818"/>
      <c r="E1659" s="502"/>
      <c r="F1659" s="503"/>
    </row>
    <row r="1660" spans="1:6" s="452" customFormat="1">
      <c r="A1660" s="817"/>
      <c r="C1660" s="503"/>
      <c r="D1660" s="818"/>
      <c r="E1660" s="502"/>
      <c r="F1660" s="503"/>
    </row>
    <row r="1661" spans="1:6" s="452" customFormat="1">
      <c r="A1661" s="817"/>
      <c r="C1661" s="503"/>
      <c r="D1661" s="818"/>
      <c r="E1661" s="502"/>
      <c r="F1661" s="503"/>
    </row>
    <row r="1662" spans="1:6" s="452" customFormat="1">
      <c r="A1662" s="817"/>
      <c r="C1662" s="503"/>
      <c r="D1662" s="818"/>
      <c r="E1662" s="502"/>
      <c r="F1662" s="503"/>
    </row>
    <row r="1663" spans="1:6" s="452" customFormat="1">
      <c r="A1663" s="817"/>
      <c r="C1663" s="503"/>
      <c r="D1663" s="818"/>
      <c r="E1663" s="502"/>
      <c r="F1663" s="503"/>
    </row>
    <row r="1664" spans="1:6" s="452" customFormat="1">
      <c r="A1664" s="817"/>
      <c r="C1664" s="503"/>
      <c r="D1664" s="818"/>
      <c r="E1664" s="502"/>
      <c r="F1664" s="503"/>
    </row>
    <row r="1665" spans="1:6" s="452" customFormat="1">
      <c r="A1665" s="817"/>
      <c r="C1665" s="503"/>
      <c r="D1665" s="818"/>
      <c r="E1665" s="502"/>
      <c r="F1665" s="503"/>
    </row>
    <row r="1666" spans="1:6" s="452" customFormat="1">
      <c r="A1666" s="817"/>
      <c r="C1666" s="503"/>
      <c r="D1666" s="818"/>
      <c r="E1666" s="502"/>
      <c r="F1666" s="503"/>
    </row>
    <row r="1667" spans="1:6" s="452" customFormat="1">
      <c r="A1667" s="817"/>
      <c r="C1667" s="503"/>
      <c r="D1667" s="818"/>
      <c r="E1667" s="502"/>
      <c r="F1667" s="503"/>
    </row>
    <row r="1668" spans="1:6" s="452" customFormat="1">
      <c r="A1668" s="817"/>
      <c r="C1668" s="503"/>
      <c r="D1668" s="818"/>
      <c r="E1668" s="502"/>
      <c r="F1668" s="503"/>
    </row>
    <row r="1669" spans="1:6" s="452" customFormat="1">
      <c r="A1669" s="817"/>
      <c r="C1669" s="503"/>
      <c r="D1669" s="818"/>
      <c r="E1669" s="502"/>
      <c r="F1669" s="503"/>
    </row>
    <row r="1670" spans="1:6" s="452" customFormat="1">
      <c r="A1670" s="817"/>
      <c r="C1670" s="503"/>
      <c r="D1670" s="818"/>
      <c r="E1670" s="502"/>
      <c r="F1670" s="503"/>
    </row>
    <row r="1671" spans="1:6" s="452" customFormat="1">
      <c r="A1671" s="817"/>
      <c r="C1671" s="503"/>
      <c r="D1671" s="818"/>
      <c r="E1671" s="502"/>
      <c r="F1671" s="503"/>
    </row>
    <row r="1672" spans="1:6" s="452" customFormat="1">
      <c r="A1672" s="817"/>
      <c r="C1672" s="503"/>
      <c r="D1672" s="818"/>
      <c r="E1672" s="502"/>
      <c r="F1672" s="503"/>
    </row>
    <row r="1673" spans="1:6" s="452" customFormat="1">
      <c r="A1673" s="817"/>
      <c r="C1673" s="503"/>
      <c r="D1673" s="818"/>
      <c r="E1673" s="502"/>
      <c r="F1673" s="503"/>
    </row>
    <row r="1674" spans="1:6" s="452" customFormat="1">
      <c r="A1674" s="817"/>
      <c r="C1674" s="503"/>
      <c r="D1674" s="818"/>
      <c r="E1674" s="502"/>
      <c r="F1674" s="503"/>
    </row>
    <row r="1675" spans="1:6" s="452" customFormat="1">
      <c r="A1675" s="817"/>
      <c r="C1675" s="503"/>
      <c r="D1675" s="818"/>
      <c r="E1675" s="502"/>
      <c r="F1675" s="503"/>
    </row>
    <row r="1676" spans="1:6" s="452" customFormat="1">
      <c r="A1676" s="817"/>
      <c r="C1676" s="503"/>
      <c r="D1676" s="818"/>
      <c r="E1676" s="502"/>
      <c r="F1676" s="503"/>
    </row>
    <row r="1677" spans="1:6" s="452" customFormat="1">
      <c r="A1677" s="817"/>
      <c r="C1677" s="503"/>
      <c r="D1677" s="818"/>
      <c r="E1677" s="502"/>
      <c r="F1677" s="503"/>
    </row>
    <row r="1678" spans="1:6" s="452" customFormat="1">
      <c r="A1678" s="817"/>
      <c r="C1678" s="503"/>
      <c r="D1678" s="818"/>
      <c r="E1678" s="502"/>
      <c r="F1678" s="503"/>
    </row>
    <row r="1679" spans="1:6" s="452" customFormat="1">
      <c r="A1679" s="817"/>
      <c r="C1679" s="503"/>
      <c r="D1679" s="818"/>
      <c r="E1679" s="502"/>
      <c r="F1679" s="503"/>
    </row>
    <row r="1680" spans="1:6" s="452" customFormat="1">
      <c r="A1680" s="817"/>
      <c r="C1680" s="503"/>
      <c r="D1680" s="818"/>
      <c r="E1680" s="502"/>
      <c r="F1680" s="503"/>
    </row>
    <row r="1681" spans="1:6" s="452" customFormat="1">
      <c r="A1681" s="817"/>
      <c r="C1681" s="503"/>
      <c r="D1681" s="818"/>
      <c r="E1681" s="502"/>
      <c r="F1681" s="503"/>
    </row>
    <row r="1682" spans="1:6" s="452" customFormat="1">
      <c r="A1682" s="817"/>
      <c r="C1682" s="503"/>
      <c r="D1682" s="818"/>
      <c r="E1682" s="502"/>
      <c r="F1682" s="503"/>
    </row>
    <row r="1683" spans="1:6" s="452" customFormat="1">
      <c r="A1683" s="817"/>
      <c r="C1683" s="503"/>
      <c r="D1683" s="818"/>
      <c r="E1683" s="502"/>
      <c r="F1683" s="503"/>
    </row>
    <row r="1684" spans="1:6" s="452" customFormat="1">
      <c r="A1684" s="817"/>
      <c r="C1684" s="503"/>
      <c r="D1684" s="818"/>
      <c r="E1684" s="502"/>
      <c r="F1684" s="503"/>
    </row>
    <row r="1685" spans="1:6" s="452" customFormat="1">
      <c r="A1685" s="817"/>
      <c r="C1685" s="503"/>
      <c r="D1685" s="818"/>
      <c r="E1685" s="502"/>
      <c r="F1685" s="503"/>
    </row>
    <row r="1686" spans="1:6" s="452" customFormat="1">
      <c r="A1686" s="817"/>
      <c r="C1686" s="503"/>
      <c r="D1686" s="818"/>
      <c r="E1686" s="502"/>
      <c r="F1686" s="503"/>
    </row>
    <row r="1687" spans="1:6" s="452" customFormat="1">
      <c r="A1687" s="817"/>
      <c r="C1687" s="503"/>
      <c r="D1687" s="818"/>
      <c r="E1687" s="502"/>
      <c r="F1687" s="503"/>
    </row>
    <row r="1688" spans="1:6" s="452" customFormat="1">
      <c r="A1688" s="817"/>
      <c r="C1688" s="503"/>
      <c r="D1688" s="818"/>
      <c r="E1688" s="502"/>
      <c r="F1688" s="503"/>
    </row>
    <row r="1689" spans="1:6" s="452" customFormat="1">
      <c r="A1689" s="817"/>
      <c r="C1689" s="503"/>
      <c r="D1689" s="818"/>
      <c r="E1689" s="502"/>
      <c r="F1689" s="503"/>
    </row>
    <row r="1690" spans="1:6" s="452" customFormat="1">
      <c r="A1690" s="817"/>
      <c r="C1690" s="503"/>
      <c r="D1690" s="818"/>
      <c r="E1690" s="502"/>
      <c r="F1690" s="503"/>
    </row>
    <row r="1691" spans="1:6" s="452" customFormat="1">
      <c r="A1691" s="817"/>
      <c r="C1691" s="503"/>
      <c r="D1691" s="818"/>
      <c r="E1691" s="502"/>
      <c r="F1691" s="503"/>
    </row>
    <row r="1692" spans="1:6" s="452" customFormat="1">
      <c r="A1692" s="817"/>
      <c r="C1692" s="503"/>
      <c r="D1692" s="818"/>
      <c r="E1692" s="502"/>
      <c r="F1692" s="503"/>
    </row>
    <row r="1693" spans="1:6" s="452" customFormat="1">
      <c r="A1693" s="817"/>
      <c r="C1693" s="503"/>
      <c r="D1693" s="818"/>
      <c r="E1693" s="502"/>
      <c r="F1693" s="503"/>
    </row>
    <row r="1694" spans="1:6" s="452" customFormat="1">
      <c r="A1694" s="817"/>
      <c r="C1694" s="503"/>
      <c r="D1694" s="818"/>
      <c r="E1694" s="502"/>
      <c r="F1694" s="503"/>
    </row>
    <row r="1695" spans="1:6" s="452" customFormat="1">
      <c r="A1695" s="817"/>
      <c r="C1695" s="503"/>
      <c r="D1695" s="818"/>
      <c r="E1695" s="502"/>
      <c r="F1695" s="503"/>
    </row>
    <row r="1696" spans="1:6" s="452" customFormat="1">
      <c r="A1696" s="817"/>
      <c r="C1696" s="503"/>
      <c r="D1696" s="818"/>
      <c r="E1696" s="502"/>
      <c r="F1696" s="503"/>
    </row>
    <row r="1697" spans="1:6" s="452" customFormat="1">
      <c r="A1697" s="817"/>
      <c r="C1697" s="503"/>
      <c r="D1697" s="818"/>
      <c r="E1697" s="502"/>
      <c r="F1697" s="503"/>
    </row>
    <row r="1698" spans="1:6" s="452" customFormat="1">
      <c r="A1698" s="817"/>
      <c r="C1698" s="503"/>
      <c r="D1698" s="818"/>
      <c r="E1698" s="502"/>
      <c r="F1698" s="503"/>
    </row>
    <row r="1699" spans="1:6" s="452" customFormat="1">
      <c r="A1699" s="817"/>
      <c r="C1699" s="503"/>
      <c r="D1699" s="818"/>
      <c r="E1699" s="502"/>
      <c r="F1699" s="503"/>
    </row>
    <row r="1700" spans="1:6" s="452" customFormat="1">
      <c r="A1700" s="817"/>
      <c r="C1700" s="503"/>
      <c r="D1700" s="818"/>
      <c r="E1700" s="502"/>
      <c r="F1700" s="503"/>
    </row>
    <row r="1701" spans="1:6" s="452" customFormat="1">
      <c r="A1701" s="817"/>
      <c r="C1701" s="503"/>
      <c r="D1701" s="818"/>
      <c r="E1701" s="502"/>
      <c r="F1701" s="503"/>
    </row>
    <row r="1702" spans="1:6" s="452" customFormat="1">
      <c r="A1702" s="817"/>
      <c r="C1702" s="503"/>
      <c r="D1702" s="818"/>
      <c r="E1702" s="502"/>
      <c r="F1702" s="503"/>
    </row>
    <row r="1703" spans="1:6" s="452" customFormat="1">
      <c r="A1703" s="817"/>
      <c r="C1703" s="503"/>
      <c r="D1703" s="818"/>
      <c r="E1703" s="502"/>
      <c r="F1703" s="503"/>
    </row>
    <row r="1704" spans="1:6" s="452" customFormat="1">
      <c r="A1704" s="817"/>
      <c r="C1704" s="503"/>
      <c r="D1704" s="818"/>
      <c r="E1704" s="502"/>
      <c r="F1704" s="503"/>
    </row>
    <row r="1705" spans="1:6" s="452" customFormat="1">
      <c r="A1705" s="817"/>
      <c r="C1705" s="503"/>
      <c r="D1705" s="818"/>
      <c r="E1705" s="502"/>
      <c r="F1705" s="503"/>
    </row>
    <row r="1706" spans="1:6" s="452" customFormat="1">
      <c r="A1706" s="817"/>
      <c r="C1706" s="503"/>
      <c r="D1706" s="818"/>
      <c r="E1706" s="502"/>
      <c r="F1706" s="503"/>
    </row>
    <row r="1707" spans="1:6" s="452" customFormat="1">
      <c r="A1707" s="817"/>
      <c r="C1707" s="503"/>
      <c r="D1707" s="818"/>
      <c r="E1707" s="502"/>
      <c r="F1707" s="503"/>
    </row>
    <row r="1708" spans="1:6" s="452" customFormat="1">
      <c r="A1708" s="817"/>
      <c r="C1708" s="503"/>
      <c r="D1708" s="818"/>
      <c r="E1708" s="502"/>
      <c r="F1708" s="503"/>
    </row>
    <row r="1709" spans="1:6" s="452" customFormat="1">
      <c r="A1709" s="817"/>
      <c r="C1709" s="503"/>
      <c r="D1709" s="818"/>
      <c r="E1709" s="502"/>
      <c r="F1709" s="503"/>
    </row>
    <row r="1710" spans="1:6" s="452" customFormat="1">
      <c r="A1710" s="817"/>
      <c r="C1710" s="503"/>
      <c r="D1710" s="818"/>
      <c r="E1710" s="502"/>
      <c r="F1710" s="503"/>
    </row>
    <row r="1711" spans="1:6" s="452" customFormat="1">
      <c r="A1711" s="817"/>
      <c r="C1711" s="503"/>
      <c r="D1711" s="818"/>
      <c r="E1711" s="502"/>
      <c r="F1711" s="503"/>
    </row>
    <row r="1712" spans="1:6" s="452" customFormat="1">
      <c r="A1712" s="817"/>
      <c r="C1712" s="503"/>
      <c r="D1712" s="818"/>
      <c r="E1712" s="502"/>
      <c r="F1712" s="503"/>
    </row>
    <row r="1713" spans="1:6" s="452" customFormat="1">
      <c r="A1713" s="817"/>
      <c r="C1713" s="503"/>
      <c r="D1713" s="818"/>
      <c r="E1713" s="502"/>
      <c r="F1713" s="503"/>
    </row>
    <row r="1714" spans="1:6" s="452" customFormat="1">
      <c r="A1714" s="817"/>
      <c r="C1714" s="503"/>
      <c r="D1714" s="818"/>
      <c r="E1714" s="502"/>
      <c r="F1714" s="503"/>
    </row>
    <row r="1715" spans="1:6" s="452" customFormat="1">
      <c r="A1715" s="817"/>
      <c r="C1715" s="503"/>
      <c r="D1715" s="818"/>
      <c r="E1715" s="502"/>
      <c r="F1715" s="503"/>
    </row>
    <row r="1716" spans="1:6" s="452" customFormat="1">
      <c r="A1716" s="817"/>
      <c r="C1716" s="503"/>
      <c r="D1716" s="818"/>
      <c r="E1716" s="502"/>
      <c r="F1716" s="503"/>
    </row>
    <row r="1717" spans="1:6" s="452" customFormat="1">
      <c r="A1717" s="817"/>
      <c r="C1717" s="503"/>
      <c r="D1717" s="818"/>
      <c r="E1717" s="502"/>
      <c r="F1717" s="503"/>
    </row>
    <row r="1718" spans="1:6" s="452" customFormat="1">
      <c r="A1718" s="817"/>
      <c r="C1718" s="503"/>
      <c r="D1718" s="818"/>
      <c r="E1718" s="502"/>
      <c r="F1718" s="503"/>
    </row>
    <row r="1719" spans="1:6" s="452" customFormat="1">
      <c r="A1719" s="817"/>
      <c r="C1719" s="503"/>
      <c r="D1719" s="818"/>
      <c r="E1719" s="502"/>
      <c r="F1719" s="503"/>
    </row>
    <row r="1720" spans="1:6" s="452" customFormat="1">
      <c r="A1720" s="817"/>
      <c r="C1720" s="503"/>
      <c r="D1720" s="818"/>
      <c r="E1720" s="502"/>
      <c r="F1720" s="503"/>
    </row>
    <row r="1721" spans="1:6" s="452" customFormat="1">
      <c r="A1721" s="817"/>
      <c r="C1721" s="503"/>
      <c r="D1721" s="818"/>
      <c r="E1721" s="502"/>
      <c r="F1721" s="503"/>
    </row>
    <row r="1722" spans="1:6" s="452" customFormat="1">
      <c r="A1722" s="817"/>
      <c r="C1722" s="503"/>
      <c r="D1722" s="818"/>
      <c r="E1722" s="502"/>
      <c r="F1722" s="503"/>
    </row>
    <row r="1723" spans="1:6" s="452" customFormat="1">
      <c r="A1723" s="817"/>
      <c r="C1723" s="503"/>
      <c r="D1723" s="818"/>
      <c r="E1723" s="502"/>
      <c r="F1723" s="503"/>
    </row>
    <row r="1724" spans="1:6" s="452" customFormat="1">
      <c r="A1724" s="817"/>
      <c r="C1724" s="503"/>
      <c r="D1724" s="818"/>
      <c r="E1724" s="502"/>
      <c r="F1724" s="503"/>
    </row>
    <row r="1725" spans="1:6" s="452" customFormat="1">
      <c r="A1725" s="817"/>
      <c r="C1725" s="503"/>
      <c r="D1725" s="818"/>
      <c r="E1725" s="502"/>
      <c r="F1725" s="503"/>
    </row>
    <row r="1726" spans="1:6" s="452" customFormat="1">
      <c r="A1726" s="817"/>
      <c r="C1726" s="503"/>
      <c r="D1726" s="818"/>
      <c r="E1726" s="502"/>
      <c r="F1726" s="503"/>
    </row>
    <row r="1727" spans="1:6" s="452" customFormat="1">
      <c r="A1727" s="817"/>
      <c r="C1727" s="503"/>
      <c r="D1727" s="818"/>
      <c r="E1727" s="502"/>
      <c r="F1727" s="503"/>
    </row>
    <row r="1728" spans="1:6" s="452" customFormat="1">
      <c r="A1728" s="817"/>
      <c r="C1728" s="503"/>
      <c r="D1728" s="818"/>
      <c r="E1728" s="502"/>
      <c r="F1728" s="503"/>
    </row>
    <row r="1729" spans="1:6" s="452" customFormat="1">
      <c r="A1729" s="817"/>
      <c r="C1729" s="503"/>
      <c r="D1729" s="818"/>
      <c r="E1729" s="502"/>
      <c r="F1729" s="503"/>
    </row>
    <row r="1730" spans="1:6" s="452" customFormat="1">
      <c r="A1730" s="817"/>
      <c r="C1730" s="503"/>
      <c r="D1730" s="818"/>
      <c r="E1730" s="502"/>
      <c r="F1730" s="503"/>
    </row>
    <row r="1731" spans="1:6" s="452" customFormat="1">
      <c r="A1731" s="817"/>
      <c r="C1731" s="503"/>
      <c r="D1731" s="818"/>
      <c r="E1731" s="502"/>
      <c r="F1731" s="503"/>
    </row>
    <row r="1732" spans="1:6" s="452" customFormat="1">
      <c r="A1732" s="817"/>
      <c r="C1732" s="503"/>
      <c r="D1732" s="818"/>
      <c r="E1732" s="502"/>
      <c r="F1732" s="503"/>
    </row>
    <row r="1733" spans="1:6" s="452" customFormat="1">
      <c r="A1733" s="817"/>
      <c r="C1733" s="503"/>
      <c r="D1733" s="818"/>
      <c r="E1733" s="502"/>
      <c r="F1733" s="503"/>
    </row>
    <row r="1734" spans="1:6" s="452" customFormat="1">
      <c r="A1734" s="817"/>
      <c r="C1734" s="503"/>
      <c r="D1734" s="818"/>
      <c r="E1734" s="502"/>
      <c r="F1734" s="503"/>
    </row>
    <row r="1735" spans="1:6" s="452" customFormat="1">
      <c r="A1735" s="817"/>
      <c r="C1735" s="503"/>
      <c r="D1735" s="818"/>
      <c r="E1735" s="502"/>
      <c r="F1735" s="503"/>
    </row>
    <row r="1736" spans="1:6" s="452" customFormat="1">
      <c r="A1736" s="817"/>
      <c r="C1736" s="503"/>
      <c r="D1736" s="818"/>
      <c r="E1736" s="502"/>
      <c r="F1736" s="503"/>
    </row>
    <row r="1737" spans="1:6" s="452" customFormat="1">
      <c r="A1737" s="817"/>
      <c r="C1737" s="503"/>
      <c r="D1737" s="818"/>
      <c r="E1737" s="502"/>
      <c r="F1737" s="503"/>
    </row>
    <row r="1738" spans="1:6" s="452" customFormat="1">
      <c r="A1738" s="817"/>
      <c r="C1738" s="503"/>
      <c r="D1738" s="818"/>
      <c r="E1738" s="502"/>
      <c r="F1738" s="503"/>
    </row>
    <row r="1739" spans="1:6" s="452" customFormat="1">
      <c r="A1739" s="817"/>
      <c r="C1739" s="503"/>
      <c r="D1739" s="818"/>
      <c r="E1739" s="502"/>
      <c r="F1739" s="503"/>
    </row>
    <row r="1740" spans="1:6" s="452" customFormat="1">
      <c r="A1740" s="817"/>
      <c r="C1740" s="503"/>
      <c r="D1740" s="818"/>
      <c r="E1740" s="502"/>
      <c r="F1740" s="503"/>
    </row>
    <row r="1741" spans="1:6" s="452" customFormat="1">
      <c r="A1741" s="817"/>
      <c r="C1741" s="503"/>
      <c r="D1741" s="818"/>
      <c r="E1741" s="502"/>
      <c r="F1741" s="503"/>
    </row>
    <row r="1742" spans="1:6" s="452" customFormat="1">
      <c r="A1742" s="817"/>
      <c r="C1742" s="503"/>
      <c r="D1742" s="818"/>
      <c r="E1742" s="502"/>
      <c r="F1742" s="503"/>
    </row>
    <row r="1743" spans="1:6" s="452" customFormat="1">
      <c r="A1743" s="817"/>
      <c r="C1743" s="503"/>
      <c r="D1743" s="818"/>
      <c r="E1743" s="502"/>
      <c r="F1743" s="503"/>
    </row>
    <row r="1744" spans="1:6" s="452" customFormat="1">
      <c r="A1744" s="817"/>
      <c r="C1744" s="503"/>
      <c r="D1744" s="818"/>
      <c r="E1744" s="502"/>
      <c r="F1744" s="503"/>
    </row>
    <row r="1745" spans="1:6" s="452" customFormat="1">
      <c r="A1745" s="817"/>
      <c r="C1745" s="503"/>
      <c r="D1745" s="818"/>
      <c r="E1745" s="502"/>
      <c r="F1745" s="503"/>
    </row>
    <row r="1746" spans="1:6" s="452" customFormat="1">
      <c r="A1746" s="817"/>
      <c r="C1746" s="503"/>
      <c r="D1746" s="818"/>
      <c r="E1746" s="502"/>
      <c r="F1746" s="503"/>
    </row>
    <row r="1747" spans="1:6" s="452" customFormat="1">
      <c r="A1747" s="817"/>
      <c r="C1747" s="503"/>
      <c r="D1747" s="818"/>
      <c r="E1747" s="502"/>
      <c r="F1747" s="503"/>
    </row>
    <row r="1748" spans="1:6" s="452" customFormat="1">
      <c r="A1748" s="817"/>
      <c r="C1748" s="503"/>
      <c r="D1748" s="818"/>
      <c r="E1748" s="502"/>
      <c r="F1748" s="503"/>
    </row>
    <row r="1749" spans="1:6" s="452" customFormat="1">
      <c r="A1749" s="817"/>
      <c r="C1749" s="503"/>
      <c r="D1749" s="818"/>
      <c r="E1749" s="502"/>
      <c r="F1749" s="503"/>
    </row>
    <row r="1750" spans="1:6" s="452" customFormat="1">
      <c r="A1750" s="817"/>
      <c r="C1750" s="503"/>
      <c r="D1750" s="818"/>
      <c r="E1750" s="502"/>
      <c r="F1750" s="503"/>
    </row>
    <row r="1751" spans="1:6" s="452" customFormat="1">
      <c r="A1751" s="817"/>
      <c r="C1751" s="503"/>
      <c r="D1751" s="818"/>
      <c r="E1751" s="502"/>
      <c r="F1751" s="503"/>
    </row>
    <row r="1752" spans="1:6" s="452" customFormat="1">
      <c r="A1752" s="817"/>
      <c r="C1752" s="503"/>
      <c r="D1752" s="818"/>
      <c r="E1752" s="502"/>
      <c r="F1752" s="503"/>
    </row>
    <row r="1753" spans="1:6" s="452" customFormat="1">
      <c r="A1753" s="817"/>
      <c r="C1753" s="503"/>
      <c r="D1753" s="818"/>
      <c r="E1753" s="502"/>
      <c r="F1753" s="503"/>
    </row>
    <row r="1754" spans="1:6" s="452" customFormat="1">
      <c r="A1754" s="817"/>
      <c r="C1754" s="503"/>
      <c r="D1754" s="818"/>
      <c r="E1754" s="502"/>
      <c r="F1754" s="503"/>
    </row>
    <row r="1755" spans="1:6" s="452" customFormat="1">
      <c r="A1755" s="817"/>
      <c r="C1755" s="503"/>
      <c r="D1755" s="818"/>
      <c r="E1755" s="502"/>
      <c r="F1755" s="503"/>
    </row>
    <row r="1756" spans="1:6" s="452" customFormat="1">
      <c r="A1756" s="817"/>
      <c r="C1756" s="503"/>
      <c r="D1756" s="818"/>
      <c r="E1756" s="502"/>
      <c r="F1756" s="503"/>
    </row>
    <row r="1757" spans="1:6" s="452" customFormat="1">
      <c r="A1757" s="817"/>
      <c r="C1757" s="503"/>
      <c r="D1757" s="818"/>
      <c r="E1757" s="502"/>
      <c r="F1757" s="503"/>
    </row>
    <row r="1758" spans="1:6" s="452" customFormat="1">
      <c r="A1758" s="817"/>
      <c r="C1758" s="503"/>
      <c r="D1758" s="818"/>
      <c r="E1758" s="502"/>
      <c r="F1758" s="503"/>
    </row>
    <row r="1759" spans="1:6" s="452" customFormat="1">
      <c r="A1759" s="817"/>
      <c r="C1759" s="503"/>
      <c r="D1759" s="818"/>
      <c r="E1759" s="502"/>
      <c r="F1759" s="503"/>
    </row>
    <row r="1760" spans="1:6" s="452" customFormat="1">
      <c r="A1760" s="817"/>
      <c r="C1760" s="503"/>
      <c r="D1760" s="818"/>
      <c r="E1760" s="502"/>
      <c r="F1760" s="503"/>
    </row>
    <row r="1761" spans="1:6" s="452" customFormat="1">
      <c r="A1761" s="817"/>
      <c r="C1761" s="503"/>
      <c r="D1761" s="818"/>
      <c r="E1761" s="502"/>
      <c r="F1761" s="503"/>
    </row>
    <row r="1762" spans="1:6" s="452" customFormat="1">
      <c r="A1762" s="817"/>
      <c r="C1762" s="503"/>
      <c r="D1762" s="818"/>
      <c r="E1762" s="502"/>
      <c r="F1762" s="503"/>
    </row>
    <row r="1763" spans="1:6" s="452" customFormat="1">
      <c r="A1763" s="817"/>
      <c r="C1763" s="503"/>
      <c r="D1763" s="818"/>
      <c r="E1763" s="502"/>
      <c r="F1763" s="503"/>
    </row>
    <row r="1764" spans="1:6" s="452" customFormat="1">
      <c r="A1764" s="817"/>
      <c r="C1764" s="503"/>
      <c r="D1764" s="818"/>
      <c r="E1764" s="502"/>
      <c r="F1764" s="503"/>
    </row>
    <row r="1765" spans="1:6" s="452" customFormat="1">
      <c r="A1765" s="817"/>
      <c r="C1765" s="503"/>
      <c r="D1765" s="818"/>
      <c r="E1765" s="502"/>
      <c r="F1765" s="503"/>
    </row>
    <row r="1766" spans="1:6" s="452" customFormat="1">
      <c r="A1766" s="817"/>
      <c r="C1766" s="503"/>
      <c r="D1766" s="818"/>
      <c r="E1766" s="502"/>
      <c r="F1766" s="503"/>
    </row>
    <row r="1767" spans="1:6" s="452" customFormat="1">
      <c r="A1767" s="817"/>
      <c r="C1767" s="503"/>
      <c r="D1767" s="818"/>
      <c r="E1767" s="502"/>
      <c r="F1767" s="503"/>
    </row>
    <row r="1768" spans="1:6" s="452" customFormat="1">
      <c r="A1768" s="817"/>
      <c r="C1768" s="503"/>
      <c r="D1768" s="818"/>
      <c r="E1768" s="502"/>
      <c r="F1768" s="503"/>
    </row>
    <row r="1769" spans="1:6" s="452" customFormat="1">
      <c r="A1769" s="817"/>
      <c r="C1769" s="503"/>
      <c r="D1769" s="818"/>
      <c r="E1769" s="502"/>
      <c r="F1769" s="503"/>
    </row>
    <row r="1770" spans="1:6" s="452" customFormat="1">
      <c r="A1770" s="817"/>
      <c r="C1770" s="503"/>
      <c r="D1770" s="818"/>
      <c r="E1770" s="502"/>
      <c r="F1770" s="503"/>
    </row>
    <row r="1771" spans="1:6" s="452" customFormat="1">
      <c r="A1771" s="817"/>
      <c r="C1771" s="503"/>
      <c r="D1771" s="818"/>
      <c r="E1771" s="502"/>
      <c r="F1771" s="503"/>
    </row>
    <row r="1772" spans="1:6" s="452" customFormat="1">
      <c r="A1772" s="817"/>
      <c r="C1772" s="503"/>
      <c r="D1772" s="818"/>
      <c r="E1772" s="502"/>
      <c r="F1772" s="503"/>
    </row>
    <row r="1773" spans="1:6" s="452" customFormat="1">
      <c r="A1773" s="817"/>
      <c r="C1773" s="503"/>
      <c r="D1773" s="818"/>
      <c r="E1773" s="502"/>
      <c r="F1773" s="503"/>
    </row>
    <row r="1774" spans="1:6" s="452" customFormat="1">
      <c r="A1774" s="817"/>
      <c r="C1774" s="503"/>
      <c r="D1774" s="818"/>
      <c r="E1774" s="502"/>
      <c r="F1774" s="503"/>
    </row>
    <row r="1775" spans="1:6" s="452" customFormat="1">
      <c r="A1775" s="817"/>
      <c r="C1775" s="503"/>
      <c r="D1775" s="818"/>
      <c r="E1775" s="502"/>
      <c r="F1775" s="503"/>
    </row>
    <row r="1776" spans="1:6" s="452" customFormat="1">
      <c r="A1776" s="817"/>
      <c r="C1776" s="503"/>
      <c r="D1776" s="818"/>
      <c r="E1776" s="502"/>
      <c r="F1776" s="503"/>
    </row>
    <row r="1777" spans="1:6" s="452" customFormat="1">
      <c r="A1777" s="817"/>
      <c r="C1777" s="503"/>
      <c r="D1777" s="818"/>
      <c r="E1777" s="502"/>
      <c r="F1777" s="503"/>
    </row>
    <row r="1778" spans="1:6" s="452" customFormat="1">
      <c r="A1778" s="817"/>
      <c r="C1778" s="503"/>
      <c r="D1778" s="818"/>
      <c r="E1778" s="502"/>
      <c r="F1778" s="503"/>
    </row>
    <row r="1779" spans="1:6" s="452" customFormat="1">
      <c r="A1779" s="817"/>
      <c r="C1779" s="503"/>
      <c r="D1779" s="818"/>
      <c r="E1779" s="502"/>
      <c r="F1779" s="503"/>
    </row>
    <row r="1780" spans="1:6" s="452" customFormat="1">
      <c r="A1780" s="817"/>
      <c r="C1780" s="503"/>
      <c r="D1780" s="818"/>
      <c r="E1780" s="502"/>
      <c r="F1780" s="503"/>
    </row>
    <row r="1781" spans="1:6" s="452" customFormat="1">
      <c r="A1781" s="817"/>
      <c r="C1781" s="503"/>
      <c r="D1781" s="818"/>
      <c r="E1781" s="502"/>
      <c r="F1781" s="503"/>
    </row>
    <row r="1782" spans="1:6" s="452" customFormat="1">
      <c r="A1782" s="817"/>
      <c r="C1782" s="503"/>
      <c r="D1782" s="818"/>
      <c r="E1782" s="502"/>
      <c r="F1782" s="503"/>
    </row>
    <row r="1783" spans="1:6" s="452" customFormat="1">
      <c r="A1783" s="817"/>
      <c r="C1783" s="503"/>
      <c r="D1783" s="818"/>
      <c r="E1783" s="502"/>
      <c r="F1783" s="503"/>
    </row>
    <row r="1784" spans="1:6" s="452" customFormat="1">
      <c r="A1784" s="817"/>
      <c r="C1784" s="503"/>
      <c r="D1784" s="818"/>
      <c r="E1784" s="502"/>
      <c r="F1784" s="503"/>
    </row>
    <row r="1785" spans="1:6" s="452" customFormat="1">
      <c r="A1785" s="817"/>
      <c r="C1785" s="503"/>
      <c r="D1785" s="818"/>
      <c r="E1785" s="502"/>
      <c r="F1785" s="503"/>
    </row>
    <row r="1786" spans="1:6" s="452" customFormat="1">
      <c r="A1786" s="817"/>
      <c r="C1786" s="503"/>
      <c r="D1786" s="818"/>
      <c r="E1786" s="502"/>
      <c r="F1786" s="503"/>
    </row>
    <row r="1787" spans="1:6" s="452" customFormat="1">
      <c r="A1787" s="817"/>
      <c r="C1787" s="503"/>
      <c r="D1787" s="818"/>
      <c r="E1787" s="502"/>
      <c r="F1787" s="503"/>
    </row>
    <row r="1788" spans="1:6" s="452" customFormat="1">
      <c r="A1788" s="817"/>
      <c r="C1788" s="503"/>
      <c r="D1788" s="818"/>
      <c r="E1788" s="502"/>
      <c r="F1788" s="503"/>
    </row>
    <row r="1789" spans="1:6" s="452" customFormat="1">
      <c r="A1789" s="817"/>
      <c r="C1789" s="503"/>
      <c r="D1789" s="818"/>
      <c r="E1789" s="502"/>
      <c r="F1789" s="503"/>
    </row>
    <row r="1790" spans="1:6" s="452" customFormat="1">
      <c r="A1790" s="817"/>
      <c r="C1790" s="503"/>
      <c r="D1790" s="818"/>
      <c r="E1790" s="502"/>
      <c r="F1790" s="503"/>
    </row>
    <row r="1791" spans="1:6" s="452" customFormat="1">
      <c r="A1791" s="817"/>
      <c r="C1791" s="503"/>
      <c r="D1791" s="818"/>
      <c r="E1791" s="502"/>
      <c r="F1791" s="503"/>
    </row>
    <row r="1792" spans="1:6" s="452" customFormat="1">
      <c r="A1792" s="817"/>
      <c r="C1792" s="503"/>
      <c r="D1792" s="818"/>
      <c r="E1792" s="502"/>
      <c r="F1792" s="503"/>
    </row>
    <row r="1793" spans="1:6" s="452" customFormat="1">
      <c r="A1793" s="817"/>
      <c r="C1793" s="503"/>
      <c r="D1793" s="818"/>
      <c r="E1793" s="502"/>
      <c r="F1793" s="503"/>
    </row>
    <row r="1794" spans="1:6" s="452" customFormat="1">
      <c r="A1794" s="817"/>
      <c r="C1794" s="503"/>
      <c r="D1794" s="818"/>
      <c r="E1794" s="502"/>
      <c r="F1794" s="503"/>
    </row>
    <row r="1795" spans="1:6" s="452" customFormat="1">
      <c r="A1795" s="817"/>
      <c r="C1795" s="503"/>
      <c r="D1795" s="818"/>
      <c r="E1795" s="502"/>
      <c r="F1795" s="503"/>
    </row>
    <row r="1796" spans="1:6" s="452" customFormat="1">
      <c r="A1796" s="817"/>
      <c r="C1796" s="503"/>
      <c r="D1796" s="818"/>
      <c r="E1796" s="502"/>
      <c r="F1796" s="503"/>
    </row>
    <row r="1797" spans="1:6" s="452" customFormat="1">
      <c r="A1797" s="817"/>
      <c r="C1797" s="503"/>
      <c r="D1797" s="818"/>
      <c r="E1797" s="502"/>
      <c r="F1797" s="503"/>
    </row>
    <row r="1798" spans="1:6" s="452" customFormat="1">
      <c r="A1798" s="817"/>
      <c r="C1798" s="503"/>
      <c r="D1798" s="818"/>
      <c r="E1798" s="502"/>
      <c r="F1798" s="503"/>
    </row>
    <row r="1799" spans="1:6" s="452" customFormat="1">
      <c r="A1799" s="817"/>
      <c r="C1799" s="503"/>
      <c r="D1799" s="818"/>
      <c r="E1799" s="502"/>
      <c r="F1799" s="503"/>
    </row>
    <row r="1800" spans="1:6" s="452" customFormat="1">
      <c r="A1800" s="817"/>
      <c r="C1800" s="503"/>
      <c r="D1800" s="818"/>
      <c r="E1800" s="502"/>
      <c r="F1800" s="503"/>
    </row>
    <row r="1801" spans="1:6" s="452" customFormat="1">
      <c r="A1801" s="817"/>
      <c r="C1801" s="503"/>
      <c r="D1801" s="818"/>
      <c r="E1801" s="502"/>
      <c r="F1801" s="503"/>
    </row>
    <row r="1802" spans="1:6" s="452" customFormat="1">
      <c r="A1802" s="817"/>
      <c r="C1802" s="503"/>
      <c r="D1802" s="818"/>
      <c r="E1802" s="502"/>
      <c r="F1802" s="503"/>
    </row>
    <row r="1803" spans="1:6" s="452" customFormat="1">
      <c r="A1803" s="817"/>
      <c r="C1803" s="503"/>
      <c r="D1803" s="818"/>
      <c r="E1803" s="502"/>
      <c r="F1803" s="503"/>
    </row>
    <row r="1804" spans="1:6" s="452" customFormat="1">
      <c r="A1804" s="817"/>
      <c r="C1804" s="503"/>
      <c r="D1804" s="818"/>
      <c r="E1804" s="502"/>
      <c r="F1804" s="503"/>
    </row>
    <row r="1805" spans="1:6" s="452" customFormat="1">
      <c r="A1805" s="817"/>
      <c r="C1805" s="503"/>
      <c r="D1805" s="818"/>
      <c r="E1805" s="502"/>
      <c r="F1805" s="503"/>
    </row>
    <row r="1806" spans="1:6" s="452" customFormat="1">
      <c r="A1806" s="817"/>
      <c r="C1806" s="503"/>
      <c r="D1806" s="818"/>
      <c r="E1806" s="502"/>
      <c r="F1806" s="503"/>
    </row>
    <row r="1807" spans="1:6" s="452" customFormat="1">
      <c r="A1807" s="817"/>
      <c r="C1807" s="503"/>
      <c r="D1807" s="818"/>
      <c r="E1807" s="502"/>
      <c r="F1807" s="503"/>
    </row>
    <row r="1808" spans="1:6" s="452" customFormat="1">
      <c r="A1808" s="817"/>
      <c r="C1808" s="503"/>
      <c r="D1808" s="818"/>
      <c r="E1808" s="502"/>
      <c r="F1808" s="503"/>
    </row>
    <row r="1809" spans="1:6" s="452" customFormat="1">
      <c r="A1809" s="817"/>
      <c r="C1809" s="503"/>
      <c r="D1809" s="818"/>
      <c r="E1809" s="502"/>
      <c r="F1809" s="503"/>
    </row>
    <row r="1810" spans="1:6" s="452" customFormat="1">
      <c r="A1810" s="817"/>
      <c r="C1810" s="503"/>
      <c r="D1810" s="818"/>
      <c r="E1810" s="502"/>
      <c r="F1810" s="503"/>
    </row>
    <row r="1811" spans="1:6" s="452" customFormat="1">
      <c r="A1811" s="817"/>
      <c r="C1811" s="503"/>
      <c r="D1811" s="818"/>
      <c r="E1811" s="502"/>
      <c r="F1811" s="503"/>
    </row>
    <row r="1812" spans="1:6" s="452" customFormat="1">
      <c r="A1812" s="817"/>
      <c r="C1812" s="503"/>
      <c r="D1812" s="818"/>
      <c r="E1812" s="502"/>
      <c r="F1812" s="503"/>
    </row>
    <row r="1813" spans="1:6" s="452" customFormat="1">
      <c r="A1813" s="817"/>
      <c r="C1813" s="503"/>
      <c r="D1813" s="818"/>
      <c r="E1813" s="502"/>
      <c r="F1813" s="503"/>
    </row>
    <row r="1814" spans="1:6" s="452" customFormat="1">
      <c r="A1814" s="817"/>
      <c r="C1814" s="503"/>
      <c r="D1814" s="818"/>
      <c r="E1814" s="502"/>
      <c r="F1814" s="503"/>
    </row>
    <row r="1815" spans="1:6" s="452" customFormat="1">
      <c r="A1815" s="817"/>
      <c r="C1815" s="503"/>
      <c r="D1815" s="818"/>
      <c r="E1815" s="502"/>
      <c r="F1815" s="503"/>
    </row>
    <row r="1816" spans="1:6" s="452" customFormat="1">
      <c r="A1816" s="817"/>
      <c r="C1816" s="503"/>
      <c r="D1816" s="818"/>
      <c r="E1816" s="502"/>
      <c r="F1816" s="503"/>
    </row>
    <row r="1817" spans="1:6" s="452" customFormat="1">
      <c r="A1817" s="817"/>
      <c r="C1817" s="503"/>
      <c r="D1817" s="818"/>
      <c r="E1817" s="502"/>
      <c r="F1817" s="503"/>
    </row>
    <row r="1818" spans="1:6" s="452" customFormat="1">
      <c r="A1818" s="817"/>
      <c r="C1818" s="503"/>
      <c r="D1818" s="818"/>
      <c r="E1818" s="502"/>
      <c r="F1818" s="503"/>
    </row>
    <row r="1819" spans="1:6" s="452" customFormat="1">
      <c r="A1819" s="817"/>
      <c r="C1819" s="503"/>
      <c r="D1819" s="818"/>
      <c r="E1819" s="502"/>
      <c r="F1819" s="503"/>
    </row>
    <row r="1820" spans="1:6" s="452" customFormat="1">
      <c r="A1820" s="817"/>
      <c r="C1820" s="503"/>
      <c r="D1820" s="818"/>
      <c r="E1820" s="502"/>
      <c r="F1820" s="503"/>
    </row>
    <row r="1821" spans="1:6" s="452" customFormat="1">
      <c r="A1821" s="817"/>
      <c r="C1821" s="503"/>
      <c r="D1821" s="818"/>
      <c r="E1821" s="502"/>
      <c r="F1821" s="503"/>
    </row>
    <row r="1822" spans="1:6" s="452" customFormat="1">
      <c r="A1822" s="817"/>
      <c r="C1822" s="503"/>
      <c r="D1822" s="818"/>
      <c r="E1822" s="502"/>
      <c r="F1822" s="503"/>
    </row>
    <row r="1823" spans="1:6" s="452" customFormat="1">
      <c r="A1823" s="817"/>
      <c r="C1823" s="503"/>
      <c r="D1823" s="818"/>
      <c r="E1823" s="502"/>
      <c r="F1823" s="503"/>
    </row>
    <row r="1824" spans="1:6" s="452" customFormat="1">
      <c r="A1824" s="817"/>
      <c r="C1824" s="503"/>
      <c r="D1824" s="818"/>
      <c r="E1824" s="502"/>
      <c r="F1824" s="503"/>
    </row>
    <row r="1825" spans="1:6" s="452" customFormat="1">
      <c r="A1825" s="817"/>
      <c r="C1825" s="503"/>
      <c r="D1825" s="818"/>
      <c r="E1825" s="502"/>
      <c r="F1825" s="503"/>
    </row>
    <row r="1826" spans="1:6" s="452" customFormat="1">
      <c r="A1826" s="817"/>
      <c r="C1826" s="503"/>
      <c r="D1826" s="818"/>
      <c r="E1826" s="502"/>
      <c r="F1826" s="503"/>
    </row>
    <row r="1827" spans="1:6" s="452" customFormat="1">
      <c r="A1827" s="817"/>
      <c r="C1827" s="503"/>
      <c r="D1827" s="818"/>
      <c r="E1827" s="502"/>
      <c r="F1827" s="503"/>
    </row>
    <row r="1828" spans="1:6" s="452" customFormat="1">
      <c r="A1828" s="817"/>
      <c r="C1828" s="503"/>
      <c r="D1828" s="818"/>
      <c r="E1828" s="502"/>
      <c r="F1828" s="503"/>
    </row>
    <row r="1829" spans="1:6" s="452" customFormat="1">
      <c r="A1829" s="817"/>
      <c r="C1829" s="503"/>
      <c r="D1829" s="818"/>
      <c r="E1829" s="502"/>
      <c r="F1829" s="503"/>
    </row>
    <row r="1830" spans="1:6" s="452" customFormat="1">
      <c r="A1830" s="817"/>
      <c r="C1830" s="503"/>
      <c r="D1830" s="818"/>
      <c r="E1830" s="502"/>
      <c r="F1830" s="503"/>
    </row>
    <row r="1831" spans="1:6" s="452" customFormat="1">
      <c r="A1831" s="817"/>
      <c r="C1831" s="503"/>
      <c r="D1831" s="818"/>
      <c r="E1831" s="502"/>
      <c r="F1831" s="503"/>
    </row>
    <row r="1832" spans="1:6" s="452" customFormat="1">
      <c r="A1832" s="817"/>
      <c r="C1832" s="503"/>
      <c r="D1832" s="818"/>
      <c r="E1832" s="502"/>
      <c r="F1832" s="503"/>
    </row>
    <row r="1833" spans="1:6" s="452" customFormat="1">
      <c r="A1833" s="817"/>
      <c r="C1833" s="503"/>
      <c r="D1833" s="818"/>
      <c r="E1833" s="502"/>
      <c r="F1833" s="503"/>
    </row>
    <row r="1834" spans="1:6" s="452" customFormat="1">
      <c r="A1834" s="817"/>
      <c r="C1834" s="503"/>
      <c r="D1834" s="818"/>
      <c r="E1834" s="502"/>
      <c r="F1834" s="503"/>
    </row>
    <row r="1835" spans="1:6" s="452" customFormat="1">
      <c r="A1835" s="817"/>
      <c r="C1835" s="503"/>
      <c r="D1835" s="818"/>
      <c r="E1835" s="502"/>
      <c r="F1835" s="503"/>
    </row>
    <row r="1836" spans="1:6" s="452" customFormat="1">
      <c r="A1836" s="817"/>
      <c r="C1836" s="503"/>
      <c r="D1836" s="818"/>
      <c r="E1836" s="502"/>
      <c r="F1836" s="503"/>
    </row>
    <row r="1837" spans="1:6" s="452" customFormat="1">
      <c r="A1837" s="817"/>
      <c r="C1837" s="503"/>
      <c r="D1837" s="818"/>
      <c r="E1837" s="502"/>
      <c r="F1837" s="503"/>
    </row>
    <row r="1838" spans="1:6" s="452" customFormat="1">
      <c r="A1838" s="817"/>
      <c r="C1838" s="503"/>
      <c r="D1838" s="818"/>
      <c r="E1838" s="502"/>
      <c r="F1838" s="503"/>
    </row>
    <row r="1839" spans="1:6" s="452" customFormat="1">
      <c r="A1839" s="817"/>
      <c r="C1839" s="503"/>
      <c r="D1839" s="818"/>
      <c r="E1839" s="502"/>
      <c r="F1839" s="503"/>
    </row>
    <row r="1840" spans="1:6" s="452" customFormat="1">
      <c r="A1840" s="817"/>
      <c r="C1840" s="503"/>
      <c r="D1840" s="818"/>
      <c r="E1840" s="502"/>
      <c r="F1840" s="503"/>
    </row>
    <row r="1841" spans="1:6" s="452" customFormat="1">
      <c r="A1841" s="817"/>
      <c r="C1841" s="503"/>
      <c r="D1841" s="818"/>
      <c r="E1841" s="502"/>
      <c r="F1841" s="503"/>
    </row>
    <row r="1842" spans="1:6" s="452" customFormat="1">
      <c r="A1842" s="817"/>
      <c r="C1842" s="503"/>
      <c r="D1842" s="818"/>
      <c r="E1842" s="502"/>
      <c r="F1842" s="503"/>
    </row>
    <row r="1843" spans="1:6" s="452" customFormat="1">
      <c r="A1843" s="817"/>
      <c r="C1843" s="503"/>
      <c r="D1843" s="818"/>
      <c r="E1843" s="502"/>
      <c r="F1843" s="503"/>
    </row>
    <row r="1844" spans="1:6" s="452" customFormat="1">
      <c r="A1844" s="817"/>
      <c r="C1844" s="503"/>
      <c r="D1844" s="818"/>
      <c r="E1844" s="502"/>
      <c r="F1844" s="503"/>
    </row>
    <row r="1845" spans="1:6" s="452" customFormat="1">
      <c r="A1845" s="817"/>
      <c r="C1845" s="503"/>
      <c r="D1845" s="818"/>
      <c r="E1845" s="502"/>
      <c r="F1845" s="503"/>
    </row>
    <row r="1846" spans="1:6" s="452" customFormat="1">
      <c r="A1846" s="817"/>
      <c r="C1846" s="503"/>
      <c r="D1846" s="818"/>
      <c r="E1846" s="502"/>
      <c r="F1846" s="503"/>
    </row>
    <row r="1847" spans="1:6" s="452" customFormat="1">
      <c r="A1847" s="817"/>
      <c r="C1847" s="503"/>
      <c r="D1847" s="818"/>
      <c r="E1847" s="502"/>
      <c r="F1847" s="503"/>
    </row>
    <row r="1848" spans="1:6" s="452" customFormat="1">
      <c r="A1848" s="817"/>
      <c r="C1848" s="503"/>
      <c r="D1848" s="818"/>
      <c r="E1848" s="502"/>
      <c r="F1848" s="503"/>
    </row>
    <row r="1849" spans="1:6" s="452" customFormat="1">
      <c r="A1849" s="817"/>
      <c r="C1849" s="503"/>
      <c r="D1849" s="818"/>
      <c r="E1849" s="502"/>
      <c r="F1849" s="503"/>
    </row>
    <row r="1850" spans="1:6" s="452" customFormat="1">
      <c r="A1850" s="817"/>
      <c r="C1850" s="503"/>
      <c r="D1850" s="818"/>
      <c r="E1850" s="502"/>
      <c r="F1850" s="503"/>
    </row>
    <row r="1851" spans="1:6" s="452" customFormat="1">
      <c r="A1851" s="817"/>
      <c r="C1851" s="503"/>
      <c r="D1851" s="818"/>
      <c r="E1851" s="502"/>
      <c r="F1851" s="503"/>
    </row>
    <row r="1852" spans="1:6" s="452" customFormat="1">
      <c r="A1852" s="817"/>
      <c r="C1852" s="503"/>
      <c r="D1852" s="818"/>
      <c r="E1852" s="502"/>
      <c r="F1852" s="503"/>
    </row>
    <row r="1853" spans="1:6" s="452" customFormat="1">
      <c r="A1853" s="817"/>
      <c r="C1853" s="503"/>
      <c r="D1853" s="818"/>
      <c r="E1853" s="502"/>
      <c r="F1853" s="503"/>
    </row>
    <row r="1854" spans="1:6" s="452" customFormat="1">
      <c r="A1854" s="817"/>
      <c r="C1854" s="503"/>
      <c r="D1854" s="818"/>
      <c r="E1854" s="502"/>
      <c r="F1854" s="503"/>
    </row>
    <row r="1855" spans="1:6" s="452" customFormat="1">
      <c r="A1855" s="817"/>
      <c r="C1855" s="503"/>
      <c r="D1855" s="818"/>
      <c r="E1855" s="502"/>
      <c r="F1855" s="503"/>
    </row>
    <row r="1856" spans="1:6" s="452" customFormat="1">
      <c r="A1856" s="817"/>
      <c r="C1856" s="503"/>
      <c r="D1856" s="818"/>
      <c r="E1856" s="502"/>
      <c r="F1856" s="503"/>
    </row>
    <row r="1857" spans="1:6" s="452" customFormat="1">
      <c r="A1857" s="817"/>
      <c r="C1857" s="503"/>
      <c r="D1857" s="818"/>
      <c r="E1857" s="502"/>
      <c r="F1857" s="503"/>
    </row>
    <row r="1858" spans="1:6" s="452" customFormat="1">
      <c r="A1858" s="817"/>
      <c r="C1858" s="503"/>
      <c r="D1858" s="818"/>
      <c r="E1858" s="502"/>
      <c r="F1858" s="503"/>
    </row>
    <row r="1859" spans="1:6" s="452" customFormat="1">
      <c r="A1859" s="817"/>
      <c r="C1859" s="503"/>
      <c r="D1859" s="818"/>
      <c r="E1859" s="502"/>
      <c r="F1859" s="503"/>
    </row>
    <row r="1860" spans="1:6" s="452" customFormat="1">
      <c r="A1860" s="817"/>
      <c r="C1860" s="503"/>
      <c r="D1860" s="818"/>
      <c r="E1860" s="502"/>
      <c r="F1860" s="503"/>
    </row>
    <row r="1861" spans="1:6" s="452" customFormat="1">
      <c r="A1861" s="817"/>
      <c r="C1861" s="503"/>
      <c r="D1861" s="818"/>
      <c r="E1861" s="502"/>
      <c r="F1861" s="503"/>
    </row>
    <row r="1862" spans="1:6" s="452" customFormat="1">
      <c r="A1862" s="817"/>
      <c r="C1862" s="503"/>
      <c r="D1862" s="818"/>
      <c r="E1862" s="502"/>
      <c r="F1862" s="503"/>
    </row>
    <row r="1863" spans="1:6" s="452" customFormat="1">
      <c r="A1863" s="817"/>
      <c r="C1863" s="503"/>
      <c r="D1863" s="818"/>
      <c r="E1863" s="502"/>
      <c r="F1863" s="503"/>
    </row>
    <row r="1864" spans="1:6" s="452" customFormat="1">
      <c r="A1864" s="817"/>
      <c r="C1864" s="503"/>
      <c r="D1864" s="818"/>
      <c r="E1864" s="502"/>
      <c r="F1864" s="503"/>
    </row>
    <row r="1865" spans="1:6" s="452" customFormat="1">
      <c r="A1865" s="817"/>
      <c r="C1865" s="503"/>
      <c r="D1865" s="818"/>
      <c r="E1865" s="502"/>
      <c r="F1865" s="503"/>
    </row>
    <row r="1866" spans="1:6" s="452" customFormat="1">
      <c r="A1866" s="817"/>
      <c r="C1866" s="503"/>
      <c r="D1866" s="818"/>
      <c r="E1866" s="502"/>
      <c r="F1866" s="503"/>
    </row>
    <row r="1867" spans="1:6" s="452" customFormat="1">
      <c r="A1867" s="817"/>
      <c r="C1867" s="503"/>
      <c r="D1867" s="818"/>
      <c r="E1867" s="502"/>
      <c r="F1867" s="503"/>
    </row>
    <row r="1868" spans="1:6" s="452" customFormat="1">
      <c r="A1868" s="817"/>
      <c r="C1868" s="503"/>
      <c r="D1868" s="818"/>
      <c r="E1868" s="502"/>
      <c r="F1868" s="503"/>
    </row>
    <row r="1869" spans="1:6" s="452" customFormat="1">
      <c r="A1869" s="817"/>
      <c r="C1869" s="503"/>
      <c r="D1869" s="818"/>
      <c r="E1869" s="502"/>
      <c r="F1869" s="503"/>
    </row>
    <row r="1870" spans="1:6" s="452" customFormat="1">
      <c r="A1870" s="817"/>
      <c r="C1870" s="503"/>
      <c r="D1870" s="818"/>
      <c r="E1870" s="502"/>
      <c r="F1870" s="503"/>
    </row>
    <row r="1871" spans="1:6" s="452" customFormat="1">
      <c r="A1871" s="817"/>
      <c r="C1871" s="503"/>
      <c r="D1871" s="818"/>
      <c r="E1871" s="502"/>
      <c r="F1871" s="503"/>
    </row>
    <row r="1872" spans="1:6" s="452" customFormat="1">
      <c r="A1872" s="817"/>
      <c r="C1872" s="503"/>
      <c r="D1872" s="818"/>
      <c r="E1872" s="502"/>
      <c r="F1872" s="503"/>
    </row>
    <row r="1873" spans="1:6" s="452" customFormat="1">
      <c r="A1873" s="817"/>
      <c r="C1873" s="503"/>
      <c r="D1873" s="818"/>
      <c r="E1873" s="502"/>
      <c r="F1873" s="503"/>
    </row>
    <row r="1874" spans="1:6" s="452" customFormat="1">
      <c r="A1874" s="817"/>
      <c r="C1874" s="503"/>
      <c r="D1874" s="818"/>
      <c r="E1874" s="502"/>
      <c r="F1874" s="503"/>
    </row>
    <row r="1875" spans="1:6" s="452" customFormat="1">
      <c r="A1875" s="817"/>
      <c r="C1875" s="503"/>
      <c r="D1875" s="818"/>
      <c r="E1875" s="502"/>
      <c r="F1875" s="503"/>
    </row>
    <row r="1876" spans="1:6" s="452" customFormat="1">
      <c r="A1876" s="817"/>
      <c r="C1876" s="503"/>
      <c r="D1876" s="818"/>
      <c r="E1876" s="502"/>
      <c r="F1876" s="503"/>
    </row>
    <row r="1877" spans="1:6" s="452" customFormat="1">
      <c r="A1877" s="817"/>
      <c r="C1877" s="503"/>
      <c r="D1877" s="818"/>
      <c r="E1877" s="502"/>
      <c r="F1877" s="503"/>
    </row>
    <row r="1878" spans="1:6" s="452" customFormat="1">
      <c r="A1878" s="817"/>
      <c r="C1878" s="503"/>
      <c r="D1878" s="818"/>
      <c r="E1878" s="502"/>
      <c r="F1878" s="503"/>
    </row>
    <row r="1879" spans="1:6" s="452" customFormat="1">
      <c r="A1879" s="817"/>
      <c r="C1879" s="503"/>
      <c r="D1879" s="818"/>
      <c r="E1879" s="502"/>
      <c r="F1879" s="503"/>
    </row>
    <row r="1880" spans="1:6" s="452" customFormat="1">
      <c r="A1880" s="817"/>
      <c r="C1880" s="503"/>
      <c r="D1880" s="818"/>
      <c r="E1880" s="502"/>
      <c r="F1880" s="503"/>
    </row>
    <row r="1881" spans="1:6" s="452" customFormat="1">
      <c r="A1881" s="817"/>
      <c r="C1881" s="503"/>
      <c r="D1881" s="818"/>
      <c r="E1881" s="502"/>
      <c r="F1881" s="503"/>
    </row>
    <row r="1882" spans="1:6" s="452" customFormat="1">
      <c r="A1882" s="817"/>
      <c r="C1882" s="503"/>
      <c r="D1882" s="818"/>
      <c r="E1882" s="502"/>
      <c r="F1882" s="503"/>
    </row>
    <row r="1883" spans="1:6" s="452" customFormat="1">
      <c r="A1883" s="817"/>
      <c r="C1883" s="503"/>
      <c r="D1883" s="818"/>
      <c r="E1883" s="502"/>
      <c r="F1883" s="503"/>
    </row>
    <row r="1884" spans="1:6" s="452" customFormat="1">
      <c r="A1884" s="817"/>
      <c r="C1884" s="503"/>
      <c r="D1884" s="818"/>
      <c r="E1884" s="502"/>
      <c r="F1884" s="503"/>
    </row>
    <row r="1885" spans="1:6" s="452" customFormat="1">
      <c r="A1885" s="817"/>
      <c r="C1885" s="503"/>
      <c r="D1885" s="818"/>
      <c r="E1885" s="502"/>
      <c r="F1885" s="503"/>
    </row>
    <row r="1886" spans="1:6" s="452" customFormat="1">
      <c r="A1886" s="817"/>
      <c r="C1886" s="503"/>
      <c r="D1886" s="818"/>
      <c r="E1886" s="502"/>
      <c r="F1886" s="503"/>
    </row>
    <row r="1887" spans="1:6" s="452" customFormat="1">
      <c r="A1887" s="817"/>
      <c r="C1887" s="503"/>
      <c r="D1887" s="818"/>
      <c r="E1887" s="502"/>
      <c r="F1887" s="503"/>
    </row>
    <row r="1888" spans="1:6" s="452" customFormat="1">
      <c r="A1888" s="817"/>
      <c r="C1888" s="503"/>
      <c r="D1888" s="818"/>
      <c r="E1888" s="502"/>
      <c r="F1888" s="503"/>
    </row>
    <row r="1889" spans="1:6" s="452" customFormat="1">
      <c r="A1889" s="817"/>
      <c r="C1889" s="503"/>
      <c r="D1889" s="818"/>
      <c r="E1889" s="502"/>
      <c r="F1889" s="503"/>
    </row>
    <row r="1890" spans="1:6" s="452" customFormat="1">
      <c r="A1890" s="817"/>
      <c r="C1890" s="503"/>
      <c r="D1890" s="818"/>
      <c r="E1890" s="502"/>
      <c r="F1890" s="503"/>
    </row>
    <row r="1891" spans="1:6" s="452" customFormat="1">
      <c r="A1891" s="817"/>
      <c r="C1891" s="503"/>
      <c r="D1891" s="818"/>
      <c r="E1891" s="502"/>
      <c r="F1891" s="503"/>
    </row>
    <row r="1892" spans="1:6" s="452" customFormat="1">
      <c r="A1892" s="817"/>
      <c r="C1892" s="503"/>
      <c r="D1892" s="818"/>
      <c r="E1892" s="502"/>
      <c r="F1892" s="503"/>
    </row>
    <row r="1893" spans="1:6" s="452" customFormat="1">
      <c r="A1893" s="817"/>
      <c r="C1893" s="503"/>
      <c r="D1893" s="818"/>
      <c r="E1893" s="502"/>
      <c r="F1893" s="503"/>
    </row>
    <row r="1894" spans="1:6" s="452" customFormat="1">
      <c r="A1894" s="817"/>
      <c r="C1894" s="503"/>
      <c r="D1894" s="818"/>
      <c r="E1894" s="502"/>
      <c r="F1894" s="503"/>
    </row>
    <row r="1895" spans="1:6" s="452" customFormat="1">
      <c r="A1895" s="817"/>
      <c r="C1895" s="503"/>
      <c r="D1895" s="818"/>
      <c r="E1895" s="502"/>
      <c r="F1895" s="503"/>
    </row>
    <row r="1896" spans="1:6" s="452" customFormat="1">
      <c r="A1896" s="817"/>
      <c r="C1896" s="503"/>
      <c r="D1896" s="818"/>
      <c r="E1896" s="502"/>
      <c r="F1896" s="503"/>
    </row>
    <row r="1897" spans="1:6" s="452" customFormat="1">
      <c r="A1897" s="817"/>
      <c r="C1897" s="503"/>
      <c r="D1897" s="818"/>
      <c r="E1897" s="502"/>
      <c r="F1897" s="503"/>
    </row>
    <row r="1898" spans="1:6" s="452" customFormat="1">
      <c r="A1898" s="817"/>
      <c r="C1898" s="503"/>
      <c r="D1898" s="818"/>
      <c r="E1898" s="502"/>
      <c r="F1898" s="503"/>
    </row>
    <row r="1899" spans="1:6" s="452" customFormat="1">
      <c r="A1899" s="817"/>
      <c r="C1899" s="503"/>
      <c r="D1899" s="818"/>
      <c r="E1899" s="502"/>
      <c r="F1899" s="503"/>
    </row>
    <row r="1900" spans="1:6" s="452" customFormat="1">
      <c r="A1900" s="817"/>
      <c r="C1900" s="503"/>
      <c r="D1900" s="818"/>
      <c r="E1900" s="502"/>
      <c r="F1900" s="503"/>
    </row>
    <row r="1901" spans="1:6" s="452" customFormat="1">
      <c r="A1901" s="817"/>
      <c r="C1901" s="503"/>
      <c r="D1901" s="818"/>
      <c r="E1901" s="502"/>
      <c r="F1901" s="503"/>
    </row>
    <row r="1902" spans="1:6" s="452" customFormat="1">
      <c r="A1902" s="817"/>
      <c r="C1902" s="503"/>
      <c r="D1902" s="818"/>
      <c r="E1902" s="502"/>
      <c r="F1902" s="503"/>
    </row>
    <row r="1903" spans="1:6" s="452" customFormat="1">
      <c r="A1903" s="817"/>
      <c r="C1903" s="503"/>
      <c r="D1903" s="818"/>
      <c r="E1903" s="502"/>
      <c r="F1903" s="503"/>
    </row>
    <row r="1904" spans="1:6" s="452" customFormat="1">
      <c r="A1904" s="817"/>
      <c r="C1904" s="503"/>
      <c r="D1904" s="818"/>
      <c r="E1904" s="502"/>
      <c r="F1904" s="503"/>
    </row>
    <row r="1905" spans="1:6" s="452" customFormat="1">
      <c r="A1905" s="817"/>
      <c r="C1905" s="503"/>
      <c r="D1905" s="818"/>
      <c r="E1905" s="502"/>
      <c r="F1905" s="503"/>
    </row>
    <row r="1906" spans="1:6" s="452" customFormat="1">
      <c r="A1906" s="817"/>
      <c r="C1906" s="503"/>
      <c r="D1906" s="818"/>
      <c r="E1906" s="502"/>
      <c r="F1906" s="503"/>
    </row>
    <row r="1907" spans="1:6" s="452" customFormat="1">
      <c r="A1907" s="817"/>
      <c r="C1907" s="503"/>
      <c r="D1907" s="818"/>
      <c r="E1907" s="502"/>
      <c r="F1907" s="503"/>
    </row>
    <row r="1908" spans="1:6" s="452" customFormat="1">
      <c r="A1908" s="817"/>
      <c r="C1908" s="503"/>
      <c r="D1908" s="818"/>
      <c r="E1908" s="502"/>
      <c r="F1908" s="503"/>
    </row>
    <row r="1909" spans="1:6" s="452" customFormat="1">
      <c r="A1909" s="817"/>
      <c r="C1909" s="503"/>
      <c r="D1909" s="818"/>
      <c r="E1909" s="502"/>
      <c r="F1909" s="503"/>
    </row>
    <row r="1910" spans="1:6" s="452" customFormat="1">
      <c r="A1910" s="817"/>
      <c r="C1910" s="503"/>
      <c r="D1910" s="818"/>
      <c r="E1910" s="502"/>
      <c r="F1910" s="503"/>
    </row>
    <row r="1911" spans="1:6" s="452" customFormat="1">
      <c r="A1911" s="817"/>
      <c r="C1911" s="503"/>
      <c r="D1911" s="818"/>
      <c r="E1911" s="502"/>
      <c r="F1911" s="503"/>
    </row>
    <row r="1912" spans="1:6" s="452" customFormat="1">
      <c r="A1912" s="817"/>
      <c r="C1912" s="503"/>
      <c r="D1912" s="818"/>
      <c r="E1912" s="502"/>
      <c r="F1912" s="503"/>
    </row>
    <row r="1913" spans="1:6" s="452" customFormat="1">
      <c r="A1913" s="817"/>
      <c r="C1913" s="503"/>
      <c r="D1913" s="818"/>
      <c r="E1913" s="502"/>
      <c r="F1913" s="503"/>
    </row>
    <row r="1914" spans="1:6" s="452" customFormat="1">
      <c r="A1914" s="817"/>
      <c r="C1914" s="503"/>
      <c r="D1914" s="818"/>
      <c r="E1914" s="502"/>
      <c r="F1914" s="503"/>
    </row>
    <row r="1915" spans="1:6" s="452" customFormat="1">
      <c r="A1915" s="817"/>
      <c r="C1915" s="503"/>
      <c r="D1915" s="818"/>
      <c r="E1915" s="502"/>
      <c r="F1915" s="503"/>
    </row>
    <row r="1916" spans="1:6" s="452" customFormat="1">
      <c r="A1916" s="817"/>
      <c r="C1916" s="503"/>
      <c r="D1916" s="818"/>
      <c r="E1916" s="502"/>
      <c r="F1916" s="503"/>
    </row>
    <row r="1917" spans="1:6" s="452" customFormat="1">
      <c r="A1917" s="817"/>
      <c r="C1917" s="503"/>
      <c r="D1917" s="818"/>
      <c r="E1917" s="502"/>
      <c r="F1917" s="503"/>
    </row>
    <row r="1918" spans="1:6" s="452" customFormat="1">
      <c r="A1918" s="817"/>
      <c r="C1918" s="503"/>
      <c r="D1918" s="818"/>
      <c r="E1918" s="502"/>
      <c r="F1918" s="503"/>
    </row>
    <row r="1919" spans="1:6" s="452" customFormat="1">
      <c r="A1919" s="817"/>
      <c r="C1919" s="503"/>
      <c r="D1919" s="818"/>
      <c r="E1919" s="502"/>
      <c r="F1919" s="503"/>
    </row>
    <row r="1920" spans="1:6" s="452" customFormat="1">
      <c r="A1920" s="817"/>
      <c r="C1920" s="503"/>
      <c r="D1920" s="818"/>
      <c r="E1920" s="502"/>
      <c r="F1920" s="503"/>
    </row>
    <row r="1921" spans="1:6" s="452" customFormat="1">
      <c r="A1921" s="817"/>
      <c r="C1921" s="503"/>
      <c r="D1921" s="818"/>
      <c r="E1921" s="502"/>
      <c r="F1921" s="503"/>
    </row>
    <row r="1922" spans="1:6" s="452" customFormat="1">
      <c r="A1922" s="817"/>
      <c r="C1922" s="503"/>
      <c r="D1922" s="818"/>
      <c r="E1922" s="502"/>
      <c r="F1922" s="503"/>
    </row>
    <row r="1923" spans="1:6" s="452" customFormat="1">
      <c r="A1923" s="817"/>
      <c r="C1923" s="503"/>
      <c r="D1923" s="818"/>
      <c r="E1923" s="502"/>
      <c r="F1923" s="503"/>
    </row>
    <row r="1924" spans="1:6" s="452" customFormat="1">
      <c r="A1924" s="817"/>
      <c r="C1924" s="503"/>
      <c r="D1924" s="818"/>
      <c r="E1924" s="502"/>
      <c r="F1924" s="503"/>
    </row>
    <row r="1925" spans="1:6" s="452" customFormat="1">
      <c r="A1925" s="817"/>
      <c r="C1925" s="503"/>
      <c r="D1925" s="818"/>
      <c r="E1925" s="502"/>
      <c r="F1925" s="503"/>
    </row>
    <row r="1926" spans="1:6" s="452" customFormat="1">
      <c r="A1926" s="817"/>
      <c r="C1926" s="503"/>
      <c r="D1926" s="818"/>
      <c r="E1926" s="502"/>
      <c r="F1926" s="503"/>
    </row>
    <row r="1927" spans="1:6" s="452" customFormat="1">
      <c r="A1927" s="817"/>
      <c r="C1927" s="503"/>
      <c r="D1927" s="818"/>
      <c r="E1927" s="502"/>
      <c r="F1927" s="503"/>
    </row>
    <row r="1928" spans="1:6" s="452" customFormat="1">
      <c r="A1928" s="817"/>
      <c r="C1928" s="503"/>
      <c r="D1928" s="818"/>
      <c r="E1928" s="502"/>
      <c r="F1928" s="503"/>
    </row>
    <row r="1929" spans="1:6" s="452" customFormat="1">
      <c r="A1929" s="817"/>
      <c r="C1929" s="503"/>
      <c r="D1929" s="818"/>
      <c r="E1929" s="502"/>
      <c r="F1929" s="503"/>
    </row>
    <row r="1930" spans="1:6" s="452" customFormat="1">
      <c r="A1930" s="817"/>
      <c r="C1930" s="503"/>
      <c r="D1930" s="818"/>
      <c r="E1930" s="502"/>
      <c r="F1930" s="503"/>
    </row>
    <row r="1931" spans="1:6" s="452" customFormat="1">
      <c r="A1931" s="817"/>
      <c r="C1931" s="503"/>
      <c r="D1931" s="818"/>
      <c r="E1931" s="502"/>
      <c r="F1931" s="503"/>
    </row>
    <row r="1932" spans="1:6" s="452" customFormat="1">
      <c r="A1932" s="817"/>
      <c r="C1932" s="503"/>
      <c r="D1932" s="818"/>
      <c r="E1932" s="502"/>
      <c r="F1932" s="503"/>
    </row>
    <row r="1933" spans="1:6" s="452" customFormat="1">
      <c r="A1933" s="817"/>
      <c r="C1933" s="503"/>
      <c r="D1933" s="818"/>
      <c r="E1933" s="502"/>
      <c r="F1933" s="503"/>
    </row>
    <row r="1934" spans="1:6" s="452" customFormat="1">
      <c r="A1934" s="817"/>
      <c r="C1934" s="503"/>
      <c r="D1934" s="818"/>
      <c r="E1934" s="502"/>
      <c r="F1934" s="503"/>
    </row>
    <row r="1935" spans="1:6" s="452" customFormat="1">
      <c r="A1935" s="817"/>
      <c r="C1935" s="503"/>
      <c r="D1935" s="818"/>
      <c r="E1935" s="502"/>
      <c r="F1935" s="503"/>
    </row>
    <row r="1936" spans="1:6" s="452" customFormat="1">
      <c r="A1936" s="817"/>
      <c r="C1936" s="503"/>
      <c r="D1936" s="818"/>
      <c r="E1936" s="502"/>
      <c r="F1936" s="503"/>
    </row>
    <row r="1937" spans="1:6" s="452" customFormat="1">
      <c r="A1937" s="817"/>
      <c r="C1937" s="503"/>
      <c r="D1937" s="818"/>
      <c r="E1937" s="502"/>
      <c r="F1937" s="503"/>
    </row>
    <row r="1938" spans="1:6" s="452" customFormat="1">
      <c r="A1938" s="817"/>
      <c r="C1938" s="503"/>
      <c r="D1938" s="818"/>
      <c r="E1938" s="502"/>
      <c r="F1938" s="503"/>
    </row>
    <row r="1939" spans="1:6" s="452" customFormat="1">
      <c r="A1939" s="817"/>
      <c r="C1939" s="503"/>
      <c r="D1939" s="818"/>
      <c r="E1939" s="502"/>
      <c r="F1939" s="503"/>
    </row>
    <row r="1940" spans="1:6" s="452" customFormat="1">
      <c r="A1940" s="817"/>
      <c r="C1940" s="503"/>
      <c r="D1940" s="818"/>
      <c r="E1940" s="502"/>
      <c r="F1940" s="503"/>
    </row>
    <row r="1941" spans="1:6" s="452" customFormat="1">
      <c r="A1941" s="817"/>
      <c r="C1941" s="503"/>
      <c r="D1941" s="818"/>
      <c r="E1941" s="502"/>
      <c r="F1941" s="503"/>
    </row>
    <row r="1942" spans="1:6" s="452" customFormat="1">
      <c r="A1942" s="817"/>
      <c r="C1942" s="503"/>
      <c r="D1942" s="818"/>
      <c r="E1942" s="502"/>
      <c r="F1942" s="503"/>
    </row>
    <row r="1943" spans="1:6" s="452" customFormat="1">
      <c r="A1943" s="817"/>
      <c r="C1943" s="503"/>
      <c r="D1943" s="818"/>
      <c r="E1943" s="502"/>
      <c r="F1943" s="503"/>
    </row>
    <row r="1944" spans="1:6" s="452" customFormat="1">
      <c r="A1944" s="817"/>
      <c r="C1944" s="503"/>
      <c r="D1944" s="818"/>
      <c r="E1944" s="502"/>
      <c r="F1944" s="503"/>
    </row>
    <row r="1945" spans="1:6" s="452" customFormat="1">
      <c r="A1945" s="817"/>
      <c r="C1945" s="503"/>
      <c r="D1945" s="818"/>
      <c r="E1945" s="502"/>
      <c r="F1945" s="503"/>
    </row>
    <row r="1946" spans="1:6" s="452" customFormat="1">
      <c r="A1946" s="817"/>
      <c r="C1946" s="503"/>
      <c r="D1946" s="818"/>
      <c r="E1946" s="502"/>
      <c r="F1946" s="503"/>
    </row>
    <row r="1947" spans="1:6" s="452" customFormat="1">
      <c r="A1947" s="817"/>
      <c r="C1947" s="503"/>
      <c r="D1947" s="818"/>
      <c r="E1947" s="502"/>
      <c r="F1947" s="503"/>
    </row>
    <row r="1948" spans="1:6" s="452" customFormat="1">
      <c r="A1948" s="817"/>
      <c r="C1948" s="503"/>
      <c r="D1948" s="818"/>
      <c r="E1948" s="502"/>
      <c r="F1948" s="503"/>
    </row>
    <row r="1949" spans="1:6" s="452" customFormat="1">
      <c r="A1949" s="817"/>
      <c r="C1949" s="503"/>
      <c r="D1949" s="818"/>
      <c r="E1949" s="502"/>
      <c r="F1949" s="503"/>
    </row>
    <row r="1950" spans="1:6" s="452" customFormat="1">
      <c r="A1950" s="817"/>
      <c r="C1950" s="503"/>
      <c r="D1950" s="818"/>
      <c r="E1950" s="502"/>
      <c r="F1950" s="503"/>
    </row>
    <row r="1951" spans="1:6" s="452" customFormat="1">
      <c r="A1951" s="817"/>
      <c r="C1951" s="503"/>
      <c r="D1951" s="818"/>
      <c r="E1951" s="502"/>
      <c r="F1951" s="503"/>
    </row>
    <row r="1952" spans="1:6" s="452" customFormat="1">
      <c r="A1952" s="817"/>
      <c r="C1952" s="503"/>
      <c r="D1952" s="818"/>
      <c r="E1952" s="502"/>
      <c r="F1952" s="503"/>
    </row>
    <row r="1953" spans="1:6" s="452" customFormat="1">
      <c r="A1953" s="817"/>
      <c r="C1953" s="503"/>
      <c r="D1953" s="818"/>
      <c r="E1953" s="502"/>
      <c r="F1953" s="503"/>
    </row>
    <row r="1954" spans="1:6" s="452" customFormat="1">
      <c r="A1954" s="817"/>
      <c r="C1954" s="503"/>
      <c r="D1954" s="818"/>
      <c r="E1954" s="502"/>
      <c r="F1954" s="503"/>
    </row>
    <row r="1955" spans="1:6" s="452" customFormat="1">
      <c r="A1955" s="817"/>
      <c r="C1955" s="503"/>
      <c r="D1955" s="818"/>
      <c r="E1955" s="502"/>
      <c r="F1955" s="503"/>
    </row>
    <row r="1956" spans="1:6" s="452" customFormat="1">
      <c r="A1956" s="817"/>
      <c r="C1956" s="503"/>
      <c r="D1956" s="818"/>
      <c r="E1956" s="502"/>
      <c r="F1956" s="503"/>
    </row>
    <row r="1957" spans="1:6" s="452" customFormat="1">
      <c r="A1957" s="817"/>
      <c r="C1957" s="503"/>
      <c r="D1957" s="818"/>
      <c r="E1957" s="502"/>
      <c r="F1957" s="503"/>
    </row>
    <row r="1958" spans="1:6" s="452" customFormat="1">
      <c r="A1958" s="817"/>
      <c r="C1958" s="503"/>
      <c r="D1958" s="818"/>
      <c r="E1958" s="502"/>
      <c r="F1958" s="503"/>
    </row>
    <row r="1959" spans="1:6" s="452" customFormat="1">
      <c r="A1959" s="817"/>
      <c r="C1959" s="503"/>
      <c r="D1959" s="818"/>
      <c r="E1959" s="502"/>
      <c r="F1959" s="503"/>
    </row>
    <row r="1960" spans="1:6" s="452" customFormat="1">
      <c r="A1960" s="817"/>
      <c r="C1960" s="503"/>
      <c r="D1960" s="818"/>
      <c r="E1960" s="502"/>
      <c r="F1960" s="503"/>
    </row>
    <row r="1961" spans="1:6" s="452" customFormat="1">
      <c r="A1961" s="817"/>
      <c r="C1961" s="503"/>
      <c r="D1961" s="818"/>
      <c r="E1961" s="502"/>
      <c r="F1961" s="503"/>
    </row>
    <row r="1962" spans="1:6" s="452" customFormat="1">
      <c r="A1962" s="817"/>
      <c r="C1962" s="503"/>
      <c r="D1962" s="818"/>
      <c r="E1962" s="502"/>
      <c r="F1962" s="503"/>
    </row>
    <row r="1963" spans="1:6" s="452" customFormat="1">
      <c r="A1963" s="817"/>
      <c r="C1963" s="503"/>
      <c r="D1963" s="818"/>
      <c r="E1963" s="502"/>
      <c r="F1963" s="503"/>
    </row>
    <row r="1964" spans="1:6" s="452" customFormat="1">
      <c r="A1964" s="817"/>
      <c r="C1964" s="503"/>
      <c r="D1964" s="818"/>
      <c r="E1964" s="502"/>
      <c r="F1964" s="503"/>
    </row>
    <row r="1965" spans="1:6" s="452" customFormat="1">
      <c r="A1965" s="817"/>
      <c r="C1965" s="503"/>
      <c r="D1965" s="818"/>
      <c r="E1965" s="502"/>
      <c r="F1965" s="503"/>
    </row>
    <row r="1966" spans="1:6" s="452" customFormat="1">
      <c r="A1966" s="817"/>
      <c r="C1966" s="503"/>
      <c r="D1966" s="818"/>
      <c r="E1966" s="502"/>
      <c r="F1966" s="503"/>
    </row>
    <row r="1967" spans="1:6" s="452" customFormat="1">
      <c r="A1967" s="817"/>
      <c r="C1967" s="503"/>
      <c r="D1967" s="818"/>
      <c r="E1967" s="502"/>
      <c r="F1967" s="503"/>
    </row>
    <row r="1968" spans="1:6" s="452" customFormat="1">
      <c r="A1968" s="817"/>
      <c r="C1968" s="503"/>
      <c r="D1968" s="818"/>
      <c r="E1968" s="502"/>
      <c r="F1968" s="503"/>
    </row>
    <row r="1969" spans="1:6" s="452" customFormat="1">
      <c r="A1969" s="817"/>
      <c r="C1969" s="503"/>
      <c r="D1969" s="818"/>
      <c r="E1969" s="502"/>
      <c r="F1969" s="503"/>
    </row>
    <row r="1970" spans="1:6" s="452" customFormat="1">
      <c r="A1970" s="817"/>
      <c r="C1970" s="503"/>
      <c r="D1970" s="818"/>
      <c r="E1970" s="502"/>
      <c r="F1970" s="503"/>
    </row>
    <row r="1971" spans="1:6" s="452" customFormat="1">
      <c r="A1971" s="817"/>
      <c r="C1971" s="503"/>
      <c r="D1971" s="818"/>
      <c r="E1971" s="502"/>
      <c r="F1971" s="503"/>
    </row>
    <row r="1972" spans="1:6" s="452" customFormat="1">
      <c r="A1972" s="817"/>
      <c r="C1972" s="503"/>
      <c r="D1972" s="818"/>
      <c r="E1972" s="502"/>
      <c r="F1972" s="503"/>
    </row>
    <row r="1973" spans="1:6" s="452" customFormat="1">
      <c r="A1973" s="817"/>
      <c r="C1973" s="503"/>
      <c r="D1973" s="818"/>
      <c r="E1973" s="502"/>
      <c r="F1973" s="503"/>
    </row>
    <row r="1974" spans="1:6" s="452" customFormat="1">
      <c r="A1974" s="817"/>
      <c r="C1974" s="503"/>
      <c r="D1974" s="818"/>
      <c r="E1974" s="502"/>
      <c r="F1974" s="503"/>
    </row>
    <row r="1975" spans="1:6" s="452" customFormat="1">
      <c r="A1975" s="817"/>
      <c r="C1975" s="503"/>
      <c r="D1975" s="818"/>
      <c r="E1975" s="502"/>
      <c r="F1975" s="503"/>
    </row>
    <row r="1976" spans="1:6" s="452" customFormat="1">
      <c r="A1976" s="817"/>
      <c r="C1976" s="503"/>
      <c r="D1976" s="818"/>
      <c r="E1976" s="502"/>
      <c r="F1976" s="503"/>
    </row>
    <row r="1977" spans="1:6" s="452" customFormat="1">
      <c r="A1977" s="817"/>
      <c r="C1977" s="503"/>
      <c r="D1977" s="818"/>
      <c r="E1977" s="502"/>
      <c r="F1977" s="503"/>
    </row>
    <row r="1978" spans="1:6" s="452" customFormat="1">
      <c r="A1978" s="817"/>
      <c r="C1978" s="503"/>
      <c r="D1978" s="818"/>
      <c r="E1978" s="502"/>
      <c r="F1978" s="503"/>
    </row>
    <row r="1979" spans="1:6" s="452" customFormat="1">
      <c r="A1979" s="817"/>
      <c r="C1979" s="503"/>
      <c r="D1979" s="818"/>
      <c r="E1979" s="502"/>
      <c r="F1979" s="503"/>
    </row>
    <row r="1980" spans="1:6" s="452" customFormat="1">
      <c r="A1980" s="817"/>
      <c r="C1980" s="503"/>
      <c r="D1980" s="818"/>
      <c r="E1980" s="502"/>
      <c r="F1980" s="503"/>
    </row>
    <row r="1981" spans="1:6" s="452" customFormat="1">
      <c r="A1981" s="817"/>
      <c r="C1981" s="503"/>
      <c r="D1981" s="818"/>
      <c r="E1981" s="502"/>
      <c r="F1981" s="503"/>
    </row>
    <row r="1982" spans="1:6" s="452" customFormat="1">
      <c r="A1982" s="817"/>
      <c r="C1982" s="503"/>
      <c r="D1982" s="818"/>
      <c r="E1982" s="502"/>
      <c r="F1982" s="503"/>
    </row>
    <row r="1983" spans="1:6" s="452" customFormat="1">
      <c r="A1983" s="817"/>
      <c r="C1983" s="503"/>
      <c r="D1983" s="818"/>
      <c r="E1983" s="502"/>
      <c r="F1983" s="503"/>
    </row>
    <row r="1984" spans="1:6" s="452" customFormat="1">
      <c r="A1984" s="817"/>
      <c r="C1984" s="503"/>
      <c r="D1984" s="818"/>
      <c r="E1984" s="502"/>
      <c r="F1984" s="503"/>
    </row>
    <row r="1985" spans="1:6" s="452" customFormat="1">
      <c r="A1985" s="817"/>
      <c r="C1985" s="503"/>
      <c r="D1985" s="818"/>
      <c r="E1985" s="502"/>
      <c r="F1985" s="503"/>
    </row>
    <row r="1986" spans="1:6" s="452" customFormat="1">
      <c r="A1986" s="817"/>
      <c r="C1986" s="503"/>
      <c r="D1986" s="818"/>
      <c r="E1986" s="502"/>
      <c r="F1986" s="503"/>
    </row>
    <row r="1987" spans="1:6" s="452" customFormat="1">
      <c r="A1987" s="817"/>
      <c r="C1987" s="503"/>
      <c r="D1987" s="818"/>
      <c r="E1987" s="502"/>
      <c r="F1987" s="503"/>
    </row>
    <row r="1988" spans="1:6" s="452" customFormat="1">
      <c r="A1988" s="817"/>
      <c r="C1988" s="503"/>
      <c r="D1988" s="818"/>
      <c r="E1988" s="502"/>
      <c r="F1988" s="503"/>
    </row>
    <row r="1989" spans="1:6" s="452" customFormat="1">
      <c r="A1989" s="817"/>
      <c r="C1989" s="503"/>
      <c r="D1989" s="818"/>
      <c r="E1989" s="502"/>
      <c r="F1989" s="503"/>
    </row>
    <row r="1990" spans="1:6" s="452" customFormat="1">
      <c r="A1990" s="817"/>
      <c r="C1990" s="503"/>
      <c r="D1990" s="818"/>
      <c r="E1990" s="502"/>
      <c r="F1990" s="503"/>
    </row>
    <row r="1991" spans="1:6" s="452" customFormat="1">
      <c r="A1991" s="817"/>
      <c r="C1991" s="503"/>
      <c r="D1991" s="818"/>
      <c r="E1991" s="502"/>
      <c r="F1991" s="503"/>
    </row>
    <row r="1992" spans="1:6" s="452" customFormat="1">
      <c r="A1992" s="817"/>
      <c r="C1992" s="503"/>
      <c r="D1992" s="818"/>
      <c r="E1992" s="502"/>
      <c r="F1992" s="503"/>
    </row>
    <row r="1993" spans="1:6" s="452" customFormat="1">
      <c r="A1993" s="817"/>
      <c r="C1993" s="503"/>
      <c r="D1993" s="818"/>
      <c r="E1993" s="502"/>
      <c r="F1993" s="503"/>
    </row>
    <row r="1994" spans="1:6" s="452" customFormat="1">
      <c r="A1994" s="817"/>
      <c r="C1994" s="503"/>
      <c r="D1994" s="818"/>
      <c r="E1994" s="502"/>
      <c r="F1994" s="503"/>
    </row>
    <row r="1995" spans="1:6" s="452" customFormat="1">
      <c r="A1995" s="817"/>
      <c r="C1995" s="503"/>
      <c r="D1995" s="818"/>
      <c r="E1995" s="502"/>
      <c r="F1995" s="503"/>
    </row>
    <row r="1996" spans="1:6" s="452" customFormat="1">
      <c r="A1996" s="817"/>
      <c r="C1996" s="503"/>
      <c r="D1996" s="818"/>
      <c r="E1996" s="502"/>
      <c r="F1996" s="503"/>
    </row>
    <row r="1997" spans="1:6" s="452" customFormat="1">
      <c r="A1997" s="817"/>
      <c r="C1997" s="503"/>
      <c r="D1997" s="818"/>
      <c r="E1997" s="502"/>
      <c r="F1997" s="503"/>
    </row>
    <row r="1998" spans="1:6" s="452" customFormat="1">
      <c r="A1998" s="817"/>
      <c r="C1998" s="503"/>
      <c r="D1998" s="818"/>
      <c r="E1998" s="502"/>
      <c r="F1998" s="503"/>
    </row>
    <row r="1999" spans="1:6" s="452" customFormat="1">
      <c r="A1999" s="817"/>
      <c r="C1999" s="503"/>
      <c r="D1999" s="818"/>
      <c r="E1999" s="502"/>
      <c r="F1999" s="503"/>
    </row>
    <row r="2000" spans="1:6" s="452" customFormat="1">
      <c r="A2000" s="817"/>
      <c r="C2000" s="503"/>
      <c r="D2000" s="818"/>
      <c r="E2000" s="502"/>
      <c r="F2000" s="503"/>
    </row>
    <row r="2001" spans="1:6" s="452" customFormat="1">
      <c r="A2001" s="817"/>
      <c r="C2001" s="503"/>
      <c r="D2001" s="818"/>
      <c r="E2001" s="502"/>
      <c r="F2001" s="503"/>
    </row>
    <row r="2002" spans="1:6" s="452" customFormat="1">
      <c r="A2002" s="817"/>
      <c r="C2002" s="503"/>
      <c r="D2002" s="818"/>
      <c r="E2002" s="502"/>
      <c r="F2002" s="503"/>
    </row>
    <row r="2003" spans="1:6" s="452" customFormat="1">
      <c r="A2003" s="817"/>
      <c r="C2003" s="503"/>
      <c r="D2003" s="818"/>
      <c r="E2003" s="502"/>
      <c r="F2003" s="503"/>
    </row>
    <row r="2004" spans="1:6" s="452" customFormat="1">
      <c r="A2004" s="817"/>
      <c r="C2004" s="503"/>
      <c r="D2004" s="818"/>
      <c r="E2004" s="502"/>
      <c r="F2004" s="503"/>
    </row>
    <row r="2005" spans="1:6" s="452" customFormat="1">
      <c r="A2005" s="817"/>
      <c r="C2005" s="503"/>
      <c r="D2005" s="818"/>
      <c r="E2005" s="502"/>
      <c r="F2005" s="503"/>
    </row>
    <row r="2006" spans="1:6" s="452" customFormat="1">
      <c r="A2006" s="817"/>
      <c r="C2006" s="503"/>
      <c r="D2006" s="818"/>
      <c r="E2006" s="502"/>
      <c r="F2006" s="503"/>
    </row>
    <row r="2007" spans="1:6" s="452" customFormat="1">
      <c r="A2007" s="817"/>
      <c r="C2007" s="503"/>
      <c r="D2007" s="818"/>
      <c r="E2007" s="502"/>
      <c r="F2007" s="503"/>
    </row>
    <row r="2008" spans="1:6" s="452" customFormat="1">
      <c r="A2008" s="817"/>
      <c r="C2008" s="503"/>
      <c r="D2008" s="818"/>
      <c r="E2008" s="502"/>
      <c r="F2008" s="503"/>
    </row>
    <row r="2009" spans="1:6" s="452" customFormat="1">
      <c r="A2009" s="817"/>
      <c r="C2009" s="503"/>
      <c r="D2009" s="818"/>
      <c r="E2009" s="502"/>
      <c r="F2009" s="503"/>
    </row>
    <row r="2010" spans="1:6" s="452" customFormat="1">
      <c r="A2010" s="817"/>
      <c r="C2010" s="503"/>
      <c r="D2010" s="818"/>
      <c r="E2010" s="502"/>
      <c r="F2010" s="503"/>
    </row>
    <row r="2011" spans="1:6" s="452" customFormat="1">
      <c r="A2011" s="817"/>
      <c r="C2011" s="503"/>
      <c r="D2011" s="818"/>
      <c r="E2011" s="502"/>
      <c r="F2011" s="503"/>
    </row>
    <row r="2012" spans="1:6" s="452" customFormat="1">
      <c r="A2012" s="817"/>
      <c r="C2012" s="503"/>
      <c r="D2012" s="818"/>
      <c r="E2012" s="502"/>
      <c r="F2012" s="503"/>
    </row>
    <row r="2013" spans="1:6" s="452" customFormat="1">
      <c r="A2013" s="817"/>
      <c r="C2013" s="503"/>
      <c r="D2013" s="818"/>
      <c r="E2013" s="502"/>
      <c r="F2013" s="503"/>
    </row>
    <row r="2014" spans="1:6" s="452" customFormat="1">
      <c r="A2014" s="817"/>
      <c r="C2014" s="503"/>
      <c r="D2014" s="818"/>
      <c r="E2014" s="502"/>
      <c r="F2014" s="503"/>
    </row>
    <row r="2015" spans="1:6" s="452" customFormat="1">
      <c r="A2015" s="817"/>
      <c r="C2015" s="503"/>
      <c r="D2015" s="818"/>
      <c r="E2015" s="502"/>
      <c r="F2015" s="503"/>
    </row>
    <row r="2016" spans="1:6" s="452" customFormat="1">
      <c r="A2016" s="817"/>
      <c r="C2016" s="503"/>
      <c r="D2016" s="818"/>
      <c r="E2016" s="502"/>
      <c r="F2016" s="503"/>
    </row>
    <row r="2017" spans="1:6" s="452" customFormat="1">
      <c r="A2017" s="817"/>
      <c r="C2017" s="503"/>
      <c r="D2017" s="818"/>
      <c r="E2017" s="502"/>
      <c r="F2017" s="503"/>
    </row>
    <row r="2018" spans="1:6" s="452" customFormat="1">
      <c r="A2018" s="817"/>
      <c r="C2018" s="503"/>
      <c r="D2018" s="818"/>
      <c r="E2018" s="502"/>
      <c r="F2018" s="503"/>
    </row>
    <row r="2019" spans="1:6" s="452" customFormat="1">
      <c r="A2019" s="817"/>
      <c r="C2019" s="503"/>
      <c r="D2019" s="818"/>
      <c r="E2019" s="502"/>
      <c r="F2019" s="503"/>
    </row>
    <row r="2020" spans="1:6" s="452" customFormat="1">
      <c r="A2020" s="817"/>
      <c r="C2020" s="503"/>
      <c r="D2020" s="818"/>
      <c r="E2020" s="502"/>
      <c r="F2020" s="503"/>
    </row>
    <row r="2021" spans="1:6" s="452" customFormat="1">
      <c r="A2021" s="817"/>
      <c r="C2021" s="503"/>
      <c r="D2021" s="818"/>
      <c r="E2021" s="502"/>
      <c r="F2021" s="503"/>
    </row>
    <row r="2022" spans="1:6" s="452" customFormat="1">
      <c r="A2022" s="817"/>
      <c r="C2022" s="503"/>
      <c r="D2022" s="818"/>
      <c r="E2022" s="502"/>
      <c r="F2022" s="503"/>
    </row>
    <row r="2023" spans="1:6" s="452" customFormat="1">
      <c r="A2023" s="817"/>
      <c r="C2023" s="503"/>
      <c r="D2023" s="818"/>
      <c r="E2023" s="502"/>
      <c r="F2023" s="503"/>
    </row>
    <row r="2024" spans="1:6" s="452" customFormat="1">
      <c r="A2024" s="817"/>
      <c r="C2024" s="503"/>
      <c r="D2024" s="818"/>
      <c r="E2024" s="502"/>
      <c r="F2024" s="503"/>
    </row>
    <row r="2025" spans="1:6" s="452" customFormat="1">
      <c r="A2025" s="817"/>
      <c r="C2025" s="503"/>
      <c r="D2025" s="818"/>
      <c r="E2025" s="502"/>
      <c r="F2025" s="503"/>
    </row>
    <row r="2026" spans="1:6" s="452" customFormat="1">
      <c r="A2026" s="817"/>
      <c r="C2026" s="503"/>
      <c r="D2026" s="818"/>
      <c r="E2026" s="502"/>
      <c r="F2026" s="503"/>
    </row>
    <row r="2027" spans="1:6" s="452" customFormat="1">
      <c r="A2027" s="817"/>
      <c r="C2027" s="503"/>
      <c r="D2027" s="818"/>
      <c r="E2027" s="502"/>
      <c r="F2027" s="503"/>
    </row>
    <row r="2028" spans="1:6" s="452" customFormat="1">
      <c r="A2028" s="817"/>
      <c r="C2028" s="503"/>
      <c r="D2028" s="818"/>
      <c r="E2028" s="502"/>
      <c r="F2028" s="503"/>
    </row>
    <row r="2029" spans="1:6" s="452" customFormat="1">
      <c r="A2029" s="817"/>
      <c r="C2029" s="503"/>
      <c r="D2029" s="818"/>
      <c r="E2029" s="502"/>
      <c r="F2029" s="503"/>
    </row>
    <row r="2030" spans="1:6" s="452" customFormat="1">
      <c r="A2030" s="817"/>
      <c r="C2030" s="503"/>
      <c r="D2030" s="818"/>
      <c r="E2030" s="502"/>
      <c r="F2030" s="503"/>
    </row>
    <row r="2031" spans="1:6" s="452" customFormat="1">
      <c r="A2031" s="817"/>
      <c r="C2031" s="503"/>
      <c r="D2031" s="818"/>
      <c r="E2031" s="502"/>
      <c r="F2031" s="503"/>
    </row>
    <row r="2032" spans="1:6" s="452" customFormat="1">
      <c r="A2032" s="817"/>
      <c r="C2032" s="503"/>
      <c r="D2032" s="818"/>
      <c r="E2032" s="502"/>
      <c r="F2032" s="503"/>
    </row>
    <row r="2033" spans="1:6" s="452" customFormat="1">
      <c r="A2033" s="817"/>
      <c r="C2033" s="503"/>
      <c r="D2033" s="818"/>
      <c r="E2033" s="502"/>
      <c r="F2033" s="503"/>
    </row>
    <row r="2034" spans="1:6" s="452" customFormat="1">
      <c r="A2034" s="817"/>
      <c r="C2034" s="503"/>
      <c r="D2034" s="818"/>
      <c r="E2034" s="502"/>
      <c r="F2034" s="503"/>
    </row>
    <row r="2035" spans="1:6" s="452" customFormat="1">
      <c r="A2035" s="817"/>
      <c r="C2035" s="503"/>
      <c r="D2035" s="818"/>
      <c r="E2035" s="502"/>
      <c r="F2035" s="503"/>
    </row>
    <row r="2036" spans="1:6" s="452" customFormat="1">
      <c r="A2036" s="817"/>
      <c r="C2036" s="503"/>
      <c r="D2036" s="818"/>
      <c r="E2036" s="502"/>
      <c r="F2036" s="503"/>
    </row>
    <row r="2037" spans="1:6" s="452" customFormat="1">
      <c r="A2037" s="817"/>
      <c r="C2037" s="503"/>
      <c r="D2037" s="818"/>
      <c r="E2037" s="502"/>
      <c r="F2037" s="503"/>
    </row>
    <row r="2038" spans="1:6" s="452" customFormat="1">
      <c r="A2038" s="817"/>
      <c r="C2038" s="503"/>
      <c r="D2038" s="818"/>
      <c r="E2038" s="502"/>
      <c r="F2038" s="503"/>
    </row>
    <row r="2039" spans="1:6" s="452" customFormat="1">
      <c r="A2039" s="817"/>
      <c r="C2039" s="503"/>
      <c r="D2039" s="818"/>
      <c r="E2039" s="502"/>
      <c r="F2039" s="503"/>
    </row>
    <row r="2040" spans="1:6" s="452" customFormat="1">
      <c r="A2040" s="817"/>
      <c r="C2040" s="503"/>
      <c r="D2040" s="818"/>
      <c r="E2040" s="502"/>
      <c r="F2040" s="503"/>
    </row>
    <row r="2041" spans="1:6" s="452" customFormat="1">
      <c r="A2041" s="817"/>
      <c r="C2041" s="503"/>
      <c r="D2041" s="818"/>
      <c r="E2041" s="502"/>
      <c r="F2041" s="503"/>
    </row>
    <row r="2042" spans="1:6" s="452" customFormat="1">
      <c r="A2042" s="817"/>
      <c r="C2042" s="503"/>
      <c r="D2042" s="818"/>
      <c r="E2042" s="502"/>
      <c r="F2042" s="503"/>
    </row>
    <row r="2043" spans="1:6" s="452" customFormat="1">
      <c r="A2043" s="817"/>
      <c r="C2043" s="503"/>
      <c r="D2043" s="818"/>
      <c r="E2043" s="502"/>
      <c r="F2043" s="503"/>
    </row>
    <row r="2044" spans="1:6" s="452" customFormat="1">
      <c r="A2044" s="817"/>
      <c r="C2044" s="503"/>
      <c r="D2044" s="818"/>
      <c r="E2044" s="502"/>
      <c r="F2044" s="503"/>
    </row>
    <row r="2045" spans="1:6" s="452" customFormat="1">
      <c r="A2045" s="817"/>
      <c r="C2045" s="503"/>
      <c r="D2045" s="818"/>
      <c r="E2045" s="502"/>
      <c r="F2045" s="503"/>
    </row>
    <row r="2046" spans="1:6" s="452" customFormat="1">
      <c r="A2046" s="817"/>
      <c r="C2046" s="503"/>
      <c r="D2046" s="818"/>
      <c r="E2046" s="502"/>
      <c r="F2046" s="503"/>
    </row>
    <row r="2047" spans="1:6" s="452" customFormat="1">
      <c r="A2047" s="817"/>
      <c r="C2047" s="503"/>
      <c r="D2047" s="818"/>
      <c r="E2047" s="502"/>
      <c r="F2047" s="503"/>
    </row>
    <row r="2048" spans="1:6" s="452" customFormat="1">
      <c r="A2048" s="817"/>
      <c r="C2048" s="503"/>
      <c r="D2048" s="818"/>
      <c r="E2048" s="502"/>
      <c r="F2048" s="503"/>
    </row>
    <row r="2049" spans="1:6" s="452" customFormat="1">
      <c r="A2049" s="817"/>
      <c r="C2049" s="503"/>
      <c r="D2049" s="818"/>
      <c r="E2049" s="502"/>
      <c r="F2049" s="503"/>
    </row>
    <row r="2050" spans="1:6" s="452" customFormat="1">
      <c r="A2050" s="817"/>
      <c r="C2050" s="503"/>
      <c r="D2050" s="818"/>
      <c r="E2050" s="502"/>
      <c r="F2050" s="503"/>
    </row>
    <row r="2051" spans="1:6" s="452" customFormat="1">
      <c r="A2051" s="817"/>
      <c r="C2051" s="503"/>
      <c r="D2051" s="818"/>
      <c r="E2051" s="502"/>
      <c r="F2051" s="503"/>
    </row>
    <row r="2052" spans="1:6" s="452" customFormat="1">
      <c r="A2052" s="817"/>
      <c r="C2052" s="503"/>
      <c r="D2052" s="818"/>
      <c r="E2052" s="502"/>
      <c r="F2052" s="503"/>
    </row>
    <row r="2053" spans="1:6" s="452" customFormat="1">
      <c r="A2053" s="817"/>
      <c r="C2053" s="503"/>
      <c r="D2053" s="818"/>
      <c r="E2053" s="502"/>
      <c r="F2053" s="503"/>
    </row>
    <row r="2054" spans="1:6" s="452" customFormat="1">
      <c r="A2054" s="817"/>
      <c r="C2054" s="503"/>
      <c r="D2054" s="818"/>
      <c r="E2054" s="502"/>
      <c r="F2054" s="503"/>
    </row>
    <row r="2055" spans="1:6" s="452" customFormat="1">
      <c r="A2055" s="817"/>
      <c r="C2055" s="503"/>
      <c r="D2055" s="818"/>
      <c r="E2055" s="502"/>
      <c r="F2055" s="503"/>
    </row>
    <row r="2056" spans="1:6" s="452" customFormat="1">
      <c r="A2056" s="817"/>
      <c r="C2056" s="503"/>
      <c r="D2056" s="818"/>
      <c r="E2056" s="502"/>
      <c r="F2056" s="503"/>
    </row>
    <row r="2057" spans="1:6" s="452" customFormat="1">
      <c r="A2057" s="817"/>
      <c r="C2057" s="503"/>
      <c r="D2057" s="818"/>
      <c r="E2057" s="502"/>
      <c r="F2057" s="503"/>
    </row>
    <row r="2058" spans="1:6" s="452" customFormat="1">
      <c r="A2058" s="817"/>
      <c r="C2058" s="503"/>
      <c r="D2058" s="818"/>
      <c r="E2058" s="502"/>
      <c r="F2058" s="503"/>
    </row>
    <row r="2059" spans="1:6" s="452" customFormat="1">
      <c r="A2059" s="817"/>
      <c r="C2059" s="503"/>
      <c r="D2059" s="818"/>
      <c r="E2059" s="502"/>
      <c r="F2059" s="503"/>
    </row>
    <row r="2060" spans="1:6" s="452" customFormat="1">
      <c r="A2060" s="817"/>
      <c r="C2060" s="503"/>
      <c r="D2060" s="818"/>
      <c r="E2060" s="502"/>
      <c r="F2060" s="503"/>
    </row>
    <row r="2061" spans="1:6" s="452" customFormat="1">
      <c r="A2061" s="817"/>
      <c r="C2061" s="503"/>
      <c r="D2061" s="818"/>
      <c r="E2061" s="502"/>
      <c r="F2061" s="503"/>
    </row>
    <row r="2062" spans="1:6" s="452" customFormat="1">
      <c r="A2062" s="817"/>
      <c r="C2062" s="503"/>
      <c r="D2062" s="818"/>
      <c r="E2062" s="502"/>
      <c r="F2062" s="503"/>
    </row>
    <row r="2063" spans="1:6" s="452" customFormat="1">
      <c r="A2063" s="817"/>
      <c r="C2063" s="503"/>
      <c r="D2063" s="818"/>
      <c r="E2063" s="502"/>
      <c r="F2063" s="503"/>
    </row>
    <row r="2064" spans="1:6" s="452" customFormat="1">
      <c r="A2064" s="817"/>
      <c r="C2064" s="503"/>
      <c r="D2064" s="818"/>
      <c r="E2064" s="502"/>
      <c r="F2064" s="503"/>
    </row>
    <row r="2065" spans="1:6" s="452" customFormat="1">
      <c r="A2065" s="817"/>
      <c r="C2065" s="503"/>
      <c r="D2065" s="818"/>
      <c r="E2065" s="502"/>
      <c r="F2065" s="503"/>
    </row>
    <row r="2066" spans="1:6" s="452" customFormat="1">
      <c r="A2066" s="817"/>
      <c r="C2066" s="503"/>
      <c r="D2066" s="818"/>
      <c r="E2066" s="502"/>
      <c r="F2066" s="503"/>
    </row>
    <row r="2067" spans="1:6" s="452" customFormat="1">
      <c r="A2067" s="817"/>
      <c r="C2067" s="503"/>
      <c r="D2067" s="818"/>
      <c r="E2067" s="502"/>
      <c r="F2067" s="503"/>
    </row>
    <row r="2068" spans="1:6" s="452" customFormat="1">
      <c r="A2068" s="817"/>
      <c r="C2068" s="503"/>
      <c r="D2068" s="818"/>
      <c r="E2068" s="502"/>
      <c r="F2068" s="503"/>
    </row>
    <row r="2069" spans="1:6" s="452" customFormat="1">
      <c r="A2069" s="817"/>
      <c r="C2069" s="503"/>
      <c r="D2069" s="818"/>
      <c r="E2069" s="502"/>
      <c r="F2069" s="503"/>
    </row>
    <row r="2070" spans="1:6" s="452" customFormat="1">
      <c r="A2070" s="817"/>
      <c r="C2070" s="503"/>
      <c r="D2070" s="818"/>
      <c r="E2070" s="502"/>
      <c r="F2070" s="503"/>
    </row>
    <row r="2071" spans="1:6" s="452" customFormat="1">
      <c r="A2071" s="817"/>
      <c r="C2071" s="503"/>
      <c r="D2071" s="818"/>
      <c r="E2071" s="502"/>
      <c r="F2071" s="503"/>
    </row>
    <row r="2072" spans="1:6" s="452" customFormat="1">
      <c r="A2072" s="817"/>
      <c r="C2072" s="503"/>
      <c r="D2072" s="818"/>
      <c r="E2072" s="502"/>
      <c r="F2072" s="503"/>
    </row>
    <row r="2073" spans="1:6" s="452" customFormat="1">
      <c r="A2073" s="817"/>
      <c r="C2073" s="503"/>
      <c r="D2073" s="818"/>
      <c r="E2073" s="502"/>
      <c r="F2073" s="503"/>
    </row>
    <row r="2074" spans="1:6" s="452" customFormat="1">
      <c r="A2074" s="817"/>
      <c r="C2074" s="503"/>
      <c r="D2074" s="818"/>
      <c r="E2074" s="502"/>
      <c r="F2074" s="503"/>
    </row>
    <row r="2075" spans="1:6" s="452" customFormat="1">
      <c r="A2075" s="817"/>
      <c r="C2075" s="503"/>
      <c r="D2075" s="818"/>
      <c r="E2075" s="502"/>
      <c r="F2075" s="503"/>
    </row>
    <row r="2076" spans="1:6" s="452" customFormat="1">
      <c r="A2076" s="817"/>
      <c r="C2076" s="503"/>
      <c r="D2076" s="818"/>
      <c r="E2076" s="502"/>
      <c r="F2076" s="503"/>
    </row>
    <row r="2077" spans="1:6" s="452" customFormat="1">
      <c r="A2077" s="817"/>
      <c r="C2077" s="503"/>
      <c r="D2077" s="818"/>
      <c r="E2077" s="502"/>
      <c r="F2077" s="503"/>
    </row>
    <row r="2078" spans="1:6" s="452" customFormat="1">
      <c r="A2078" s="817"/>
      <c r="C2078" s="503"/>
      <c r="D2078" s="818"/>
      <c r="E2078" s="502"/>
      <c r="F2078" s="503"/>
    </row>
    <row r="2079" spans="1:6" s="452" customFormat="1">
      <c r="A2079" s="817"/>
      <c r="C2079" s="503"/>
      <c r="D2079" s="818"/>
      <c r="E2079" s="502"/>
      <c r="F2079" s="503"/>
    </row>
    <row r="2080" spans="1:6" s="452" customFormat="1">
      <c r="A2080" s="817"/>
      <c r="C2080" s="503"/>
      <c r="D2080" s="818"/>
      <c r="E2080" s="502"/>
      <c r="F2080" s="503"/>
    </row>
    <row r="2081" spans="1:6" s="452" customFormat="1">
      <c r="A2081" s="817"/>
      <c r="C2081" s="503"/>
      <c r="D2081" s="818"/>
      <c r="E2081" s="502"/>
      <c r="F2081" s="503"/>
    </row>
    <row r="2082" spans="1:6" s="452" customFormat="1">
      <c r="A2082" s="817"/>
      <c r="C2082" s="503"/>
      <c r="D2082" s="818"/>
      <c r="E2082" s="502"/>
      <c r="F2082" s="503"/>
    </row>
    <row r="2083" spans="1:6" s="452" customFormat="1">
      <c r="A2083" s="817"/>
      <c r="C2083" s="503"/>
      <c r="D2083" s="818"/>
      <c r="E2083" s="502"/>
      <c r="F2083" s="503"/>
    </row>
    <row r="2084" spans="1:6" s="452" customFormat="1">
      <c r="A2084" s="817"/>
      <c r="C2084" s="503"/>
      <c r="D2084" s="818"/>
      <c r="E2084" s="502"/>
      <c r="F2084" s="503"/>
    </row>
    <row r="2085" spans="1:6" s="452" customFormat="1">
      <c r="A2085" s="817"/>
      <c r="C2085" s="503"/>
      <c r="D2085" s="818"/>
      <c r="E2085" s="502"/>
      <c r="F2085" s="503"/>
    </row>
    <row r="2086" spans="1:6" s="452" customFormat="1">
      <c r="A2086" s="817"/>
      <c r="C2086" s="503"/>
      <c r="D2086" s="818"/>
      <c r="E2086" s="502"/>
      <c r="F2086" s="503"/>
    </row>
    <row r="2087" spans="1:6" s="452" customFormat="1">
      <c r="A2087" s="817"/>
      <c r="C2087" s="503"/>
      <c r="D2087" s="818"/>
      <c r="E2087" s="502"/>
      <c r="F2087" s="503"/>
    </row>
    <row r="2088" spans="1:6" s="452" customFormat="1">
      <c r="A2088" s="817"/>
      <c r="C2088" s="503"/>
      <c r="D2088" s="818"/>
      <c r="E2088" s="502"/>
      <c r="F2088" s="503"/>
    </row>
    <row r="2089" spans="1:6" s="452" customFormat="1">
      <c r="A2089" s="817"/>
      <c r="C2089" s="503"/>
      <c r="D2089" s="818"/>
      <c r="E2089" s="502"/>
      <c r="F2089" s="503"/>
    </row>
    <row r="2090" spans="1:6" s="452" customFormat="1">
      <c r="A2090" s="817"/>
      <c r="C2090" s="503"/>
      <c r="D2090" s="818"/>
      <c r="E2090" s="502"/>
      <c r="F2090" s="503"/>
    </row>
    <row r="2091" spans="1:6" s="452" customFormat="1">
      <c r="A2091" s="817"/>
      <c r="C2091" s="503"/>
      <c r="D2091" s="818"/>
      <c r="E2091" s="502"/>
      <c r="F2091" s="503"/>
    </row>
    <row r="2092" spans="1:6" s="452" customFormat="1">
      <c r="A2092" s="817"/>
      <c r="C2092" s="503"/>
      <c r="D2092" s="818"/>
      <c r="E2092" s="502"/>
      <c r="F2092" s="503"/>
    </row>
    <row r="2093" spans="1:6" s="452" customFormat="1">
      <c r="A2093" s="817"/>
      <c r="C2093" s="503"/>
      <c r="D2093" s="818"/>
      <c r="E2093" s="502"/>
      <c r="F2093" s="503"/>
    </row>
    <row r="2094" spans="1:6" s="452" customFormat="1">
      <c r="A2094" s="817"/>
      <c r="C2094" s="503"/>
      <c r="D2094" s="818"/>
      <c r="E2094" s="502"/>
      <c r="F2094" s="503"/>
    </row>
    <row r="2095" spans="1:6" s="452" customFormat="1">
      <c r="A2095" s="817"/>
      <c r="C2095" s="503"/>
      <c r="D2095" s="818"/>
      <c r="E2095" s="502"/>
      <c r="F2095" s="503"/>
    </row>
    <row r="2096" spans="1:6" s="452" customFormat="1">
      <c r="A2096" s="817"/>
      <c r="C2096" s="503"/>
      <c r="D2096" s="818"/>
      <c r="E2096" s="502"/>
      <c r="F2096" s="503"/>
    </row>
    <row r="2097" spans="1:6" s="452" customFormat="1">
      <c r="A2097" s="817"/>
      <c r="C2097" s="503"/>
      <c r="D2097" s="818"/>
      <c r="E2097" s="502"/>
      <c r="F2097" s="503"/>
    </row>
    <row r="2098" spans="1:6" s="452" customFormat="1">
      <c r="A2098" s="817"/>
      <c r="C2098" s="503"/>
      <c r="D2098" s="818"/>
      <c r="E2098" s="502"/>
      <c r="F2098" s="503"/>
    </row>
    <row r="2099" spans="1:6" s="452" customFormat="1">
      <c r="A2099" s="817"/>
      <c r="C2099" s="503"/>
      <c r="D2099" s="818"/>
      <c r="E2099" s="502"/>
      <c r="F2099" s="503"/>
    </row>
    <row r="2100" spans="1:6" s="452" customFormat="1">
      <c r="A2100" s="817"/>
      <c r="C2100" s="503"/>
      <c r="D2100" s="818"/>
      <c r="E2100" s="502"/>
      <c r="F2100" s="503"/>
    </row>
    <row r="2101" spans="1:6" s="452" customFormat="1">
      <c r="A2101" s="817"/>
      <c r="C2101" s="503"/>
      <c r="D2101" s="818"/>
      <c r="E2101" s="502"/>
      <c r="F2101" s="503"/>
    </row>
    <row r="2102" spans="1:6" s="452" customFormat="1">
      <c r="A2102" s="817"/>
      <c r="C2102" s="503"/>
      <c r="D2102" s="818"/>
      <c r="E2102" s="502"/>
      <c r="F2102" s="503"/>
    </row>
    <row r="2103" spans="1:6" s="452" customFormat="1">
      <c r="A2103" s="817"/>
      <c r="C2103" s="503"/>
      <c r="D2103" s="818"/>
      <c r="E2103" s="502"/>
      <c r="F2103" s="503"/>
    </row>
    <row r="2104" spans="1:6" s="452" customFormat="1">
      <c r="A2104" s="817"/>
      <c r="C2104" s="503"/>
      <c r="D2104" s="818"/>
      <c r="E2104" s="502"/>
      <c r="F2104" s="503"/>
    </row>
    <row r="2105" spans="1:6" s="452" customFormat="1">
      <c r="A2105" s="817"/>
      <c r="C2105" s="503"/>
      <c r="D2105" s="818"/>
      <c r="E2105" s="502"/>
      <c r="F2105" s="503"/>
    </row>
    <row r="2106" spans="1:6" s="452" customFormat="1">
      <c r="A2106" s="817"/>
      <c r="C2106" s="503"/>
      <c r="D2106" s="818"/>
      <c r="E2106" s="502"/>
      <c r="F2106" s="503"/>
    </row>
    <row r="2107" spans="1:6" s="452" customFormat="1">
      <c r="A2107" s="817"/>
      <c r="C2107" s="503"/>
      <c r="D2107" s="818"/>
      <c r="E2107" s="502"/>
      <c r="F2107" s="503"/>
    </row>
    <row r="2108" spans="1:6" s="452" customFormat="1">
      <c r="A2108" s="817"/>
      <c r="C2108" s="503"/>
      <c r="D2108" s="818"/>
      <c r="E2108" s="502"/>
      <c r="F2108" s="503"/>
    </row>
    <row r="2109" spans="1:6" s="452" customFormat="1">
      <c r="A2109" s="817"/>
      <c r="C2109" s="503"/>
      <c r="D2109" s="818"/>
      <c r="E2109" s="502"/>
      <c r="F2109" s="503"/>
    </row>
    <row r="2110" spans="1:6" s="452" customFormat="1">
      <c r="A2110" s="817"/>
      <c r="C2110" s="503"/>
      <c r="D2110" s="818"/>
      <c r="E2110" s="502"/>
      <c r="F2110" s="503"/>
    </row>
    <row r="2111" spans="1:6" s="452" customFormat="1">
      <c r="A2111" s="817"/>
      <c r="C2111" s="503"/>
      <c r="D2111" s="818"/>
      <c r="E2111" s="502"/>
      <c r="F2111" s="503"/>
    </row>
    <row r="2112" spans="1:6" s="452" customFormat="1">
      <c r="A2112" s="817"/>
      <c r="C2112" s="503"/>
      <c r="D2112" s="818"/>
      <c r="E2112" s="502"/>
      <c r="F2112" s="503"/>
    </row>
    <row r="2113" spans="1:6" s="452" customFormat="1">
      <c r="A2113" s="817"/>
      <c r="C2113" s="503"/>
      <c r="D2113" s="818"/>
      <c r="E2113" s="502"/>
      <c r="F2113" s="503"/>
    </row>
    <row r="2114" spans="1:6" s="452" customFormat="1">
      <c r="A2114" s="817"/>
      <c r="C2114" s="503"/>
      <c r="D2114" s="818"/>
      <c r="E2114" s="502"/>
      <c r="F2114" s="503"/>
    </row>
    <row r="2115" spans="1:6" s="452" customFormat="1">
      <c r="A2115" s="817"/>
      <c r="C2115" s="503"/>
      <c r="D2115" s="818"/>
      <c r="E2115" s="502"/>
      <c r="F2115" s="503"/>
    </row>
    <row r="2116" spans="1:6" s="452" customFormat="1">
      <c r="A2116" s="817"/>
      <c r="C2116" s="503"/>
      <c r="D2116" s="818"/>
      <c r="E2116" s="502"/>
      <c r="F2116" s="503"/>
    </row>
    <row r="2117" spans="1:6" s="452" customFormat="1">
      <c r="A2117" s="817"/>
      <c r="C2117" s="503"/>
      <c r="D2117" s="818"/>
      <c r="E2117" s="502"/>
      <c r="F2117" s="503"/>
    </row>
    <row r="2118" spans="1:6" s="452" customFormat="1">
      <c r="A2118" s="817"/>
      <c r="C2118" s="503"/>
      <c r="D2118" s="818"/>
      <c r="E2118" s="502"/>
      <c r="F2118" s="503"/>
    </row>
    <row r="2119" spans="1:6" s="452" customFormat="1">
      <c r="A2119" s="817"/>
      <c r="C2119" s="503"/>
      <c r="D2119" s="818"/>
      <c r="E2119" s="502"/>
      <c r="F2119" s="503"/>
    </row>
    <row r="2120" spans="1:6" s="452" customFormat="1">
      <c r="A2120" s="817"/>
      <c r="C2120" s="503"/>
      <c r="D2120" s="818"/>
      <c r="E2120" s="502"/>
      <c r="F2120" s="503"/>
    </row>
    <row r="2121" spans="1:6" s="452" customFormat="1">
      <c r="A2121" s="817"/>
      <c r="C2121" s="503"/>
      <c r="D2121" s="818"/>
      <c r="E2121" s="502"/>
      <c r="F2121" s="503"/>
    </row>
    <row r="2122" spans="1:6" s="452" customFormat="1">
      <c r="A2122" s="817"/>
      <c r="C2122" s="503"/>
      <c r="D2122" s="818"/>
      <c r="E2122" s="502"/>
      <c r="F2122" s="503"/>
    </row>
    <row r="2123" spans="1:6" s="452" customFormat="1">
      <c r="A2123" s="817"/>
      <c r="C2123" s="503"/>
      <c r="D2123" s="818"/>
      <c r="E2123" s="502"/>
      <c r="F2123" s="503"/>
    </row>
    <row r="2124" spans="1:6" s="452" customFormat="1">
      <c r="A2124" s="817"/>
      <c r="C2124" s="503"/>
      <c r="D2124" s="818"/>
      <c r="E2124" s="502"/>
      <c r="F2124" s="503"/>
    </row>
    <row r="2125" spans="1:6" s="452" customFormat="1">
      <c r="A2125" s="817"/>
      <c r="C2125" s="503"/>
      <c r="D2125" s="818"/>
      <c r="E2125" s="502"/>
      <c r="F2125" s="503"/>
    </row>
    <row r="2126" spans="1:6" s="452" customFormat="1">
      <c r="A2126" s="817"/>
      <c r="C2126" s="503"/>
      <c r="D2126" s="818"/>
      <c r="E2126" s="502"/>
      <c r="F2126" s="503"/>
    </row>
    <row r="2127" spans="1:6" s="452" customFormat="1">
      <c r="A2127" s="817"/>
      <c r="C2127" s="503"/>
      <c r="D2127" s="818"/>
      <c r="E2127" s="502"/>
      <c r="F2127" s="503"/>
    </row>
    <row r="2128" spans="1:6" s="452" customFormat="1">
      <c r="A2128" s="817"/>
      <c r="C2128" s="503"/>
      <c r="D2128" s="818"/>
      <c r="E2128" s="502"/>
      <c r="F2128" s="503"/>
    </row>
    <row r="2129" spans="1:6" s="452" customFormat="1">
      <c r="A2129" s="817"/>
      <c r="C2129" s="503"/>
      <c r="D2129" s="818"/>
      <c r="E2129" s="502"/>
      <c r="F2129" s="503"/>
    </row>
    <row r="2130" spans="1:6" s="452" customFormat="1">
      <c r="A2130" s="817"/>
      <c r="C2130" s="503"/>
      <c r="D2130" s="818"/>
      <c r="E2130" s="502"/>
      <c r="F2130" s="503"/>
    </row>
    <row r="2131" spans="1:6" s="452" customFormat="1">
      <c r="A2131" s="817"/>
      <c r="C2131" s="503"/>
      <c r="D2131" s="818"/>
      <c r="E2131" s="502"/>
      <c r="F2131" s="503"/>
    </row>
    <row r="2132" spans="1:6" s="452" customFormat="1">
      <c r="A2132" s="817"/>
      <c r="C2132" s="503"/>
      <c r="D2132" s="818"/>
      <c r="E2132" s="502"/>
      <c r="F2132" s="503"/>
    </row>
    <row r="2133" spans="1:6" s="452" customFormat="1">
      <c r="A2133" s="817"/>
      <c r="C2133" s="503"/>
      <c r="D2133" s="818"/>
      <c r="E2133" s="502"/>
      <c r="F2133" s="503"/>
    </row>
    <row r="2134" spans="1:6" s="452" customFormat="1">
      <c r="A2134" s="817"/>
      <c r="C2134" s="503"/>
      <c r="D2134" s="818"/>
      <c r="E2134" s="502"/>
      <c r="F2134" s="503"/>
    </row>
    <row r="2135" spans="1:6" s="452" customFormat="1">
      <c r="A2135" s="817"/>
      <c r="C2135" s="503"/>
      <c r="D2135" s="818"/>
      <c r="E2135" s="502"/>
      <c r="F2135" s="503"/>
    </row>
    <row r="2136" spans="1:6" s="452" customFormat="1">
      <c r="A2136" s="817"/>
      <c r="C2136" s="503"/>
      <c r="D2136" s="818"/>
      <c r="E2136" s="502"/>
      <c r="F2136" s="503"/>
    </row>
    <row r="2137" spans="1:6" s="452" customFormat="1">
      <c r="A2137" s="817"/>
      <c r="C2137" s="503"/>
      <c r="D2137" s="818"/>
      <c r="E2137" s="502"/>
      <c r="F2137" s="503"/>
    </row>
    <row r="2138" spans="1:6" s="452" customFormat="1">
      <c r="A2138" s="817"/>
      <c r="C2138" s="503"/>
      <c r="D2138" s="818"/>
      <c r="E2138" s="502"/>
      <c r="F2138" s="503"/>
    </row>
    <row r="2139" spans="1:6" s="452" customFormat="1">
      <c r="A2139" s="817"/>
      <c r="C2139" s="503"/>
      <c r="D2139" s="818"/>
      <c r="E2139" s="502"/>
      <c r="F2139" s="503"/>
    </row>
    <row r="2140" spans="1:6" s="452" customFormat="1">
      <c r="A2140" s="817"/>
      <c r="C2140" s="503"/>
      <c r="D2140" s="818"/>
      <c r="E2140" s="502"/>
      <c r="F2140" s="503"/>
    </row>
    <row r="2141" spans="1:6" s="452" customFormat="1">
      <c r="A2141" s="817"/>
      <c r="C2141" s="503"/>
      <c r="D2141" s="818"/>
      <c r="E2141" s="502"/>
      <c r="F2141" s="503"/>
    </row>
    <row r="2142" spans="1:6" s="452" customFormat="1">
      <c r="A2142" s="817"/>
      <c r="C2142" s="503"/>
      <c r="D2142" s="818"/>
      <c r="E2142" s="502"/>
      <c r="F2142" s="503"/>
    </row>
    <row r="2143" spans="1:6" s="452" customFormat="1">
      <c r="A2143" s="817"/>
      <c r="C2143" s="503"/>
      <c r="D2143" s="818"/>
      <c r="E2143" s="502"/>
      <c r="F2143" s="503"/>
    </row>
    <row r="2144" spans="1:6" s="452" customFormat="1">
      <c r="A2144" s="817"/>
      <c r="C2144" s="503"/>
      <c r="D2144" s="818"/>
      <c r="E2144" s="502"/>
      <c r="F2144" s="503"/>
    </row>
    <row r="2145" spans="1:6" s="452" customFormat="1">
      <c r="A2145" s="817"/>
      <c r="C2145" s="503"/>
      <c r="D2145" s="818"/>
      <c r="E2145" s="502"/>
      <c r="F2145" s="503"/>
    </row>
    <row r="2146" spans="1:6" s="452" customFormat="1">
      <c r="A2146" s="817"/>
      <c r="C2146" s="503"/>
      <c r="D2146" s="818"/>
      <c r="E2146" s="502"/>
      <c r="F2146" s="503"/>
    </row>
    <row r="2147" spans="1:6" s="452" customFormat="1">
      <c r="A2147" s="817"/>
      <c r="C2147" s="503"/>
      <c r="D2147" s="818"/>
      <c r="E2147" s="502"/>
      <c r="F2147" s="503"/>
    </row>
    <row r="2148" spans="1:6" s="452" customFormat="1">
      <c r="A2148" s="817"/>
      <c r="C2148" s="503"/>
      <c r="D2148" s="818"/>
      <c r="E2148" s="502"/>
      <c r="F2148" s="503"/>
    </row>
    <row r="2149" spans="1:6" s="452" customFormat="1">
      <c r="A2149" s="817"/>
      <c r="C2149" s="503"/>
      <c r="D2149" s="818"/>
      <c r="E2149" s="502"/>
      <c r="F2149" s="503"/>
    </row>
    <row r="2150" spans="1:6" s="452" customFormat="1">
      <c r="A2150" s="817"/>
      <c r="C2150" s="503"/>
      <c r="D2150" s="818"/>
      <c r="E2150" s="502"/>
      <c r="F2150" s="503"/>
    </row>
    <row r="2151" spans="1:6" s="452" customFormat="1">
      <c r="A2151" s="817"/>
      <c r="C2151" s="503"/>
      <c r="D2151" s="818"/>
      <c r="E2151" s="502"/>
      <c r="F2151" s="503"/>
    </row>
    <row r="2152" spans="1:6" s="452" customFormat="1">
      <c r="A2152" s="817"/>
      <c r="C2152" s="503"/>
      <c r="D2152" s="818"/>
      <c r="E2152" s="502"/>
      <c r="F2152" s="503"/>
    </row>
    <row r="2153" spans="1:6" s="452" customFormat="1">
      <c r="A2153" s="817"/>
      <c r="C2153" s="503"/>
      <c r="D2153" s="818"/>
      <c r="E2153" s="502"/>
      <c r="F2153" s="503"/>
    </row>
    <row r="2154" spans="1:6" s="452" customFormat="1">
      <c r="A2154" s="817"/>
      <c r="C2154" s="503"/>
      <c r="D2154" s="818"/>
      <c r="E2154" s="502"/>
      <c r="F2154" s="503"/>
    </row>
    <row r="2155" spans="1:6" s="452" customFormat="1">
      <c r="A2155" s="817"/>
      <c r="C2155" s="503"/>
      <c r="D2155" s="818"/>
      <c r="E2155" s="502"/>
      <c r="F2155" s="503"/>
    </row>
    <row r="2156" spans="1:6" s="452" customFormat="1">
      <c r="A2156" s="817"/>
      <c r="C2156" s="503"/>
      <c r="D2156" s="818"/>
      <c r="E2156" s="502"/>
      <c r="F2156" s="503"/>
    </row>
    <row r="2157" spans="1:6" s="452" customFormat="1">
      <c r="A2157" s="817"/>
      <c r="C2157" s="503"/>
      <c r="D2157" s="818"/>
      <c r="E2157" s="502"/>
      <c r="F2157" s="503"/>
    </row>
    <row r="2158" spans="1:6" s="452" customFormat="1">
      <c r="A2158" s="817"/>
      <c r="C2158" s="503"/>
      <c r="D2158" s="818"/>
      <c r="E2158" s="502"/>
      <c r="F2158" s="503"/>
    </row>
    <row r="2159" spans="1:6" s="452" customFormat="1">
      <c r="A2159" s="817"/>
      <c r="C2159" s="503"/>
      <c r="D2159" s="818"/>
      <c r="E2159" s="502"/>
      <c r="F2159" s="503"/>
    </row>
    <row r="2160" spans="1:6" s="452" customFormat="1">
      <c r="A2160" s="817"/>
      <c r="C2160" s="503"/>
      <c r="D2160" s="818"/>
      <c r="E2160" s="502"/>
      <c r="F2160" s="503"/>
    </row>
    <row r="2161" spans="1:6" s="452" customFormat="1">
      <c r="A2161" s="817"/>
      <c r="C2161" s="503"/>
      <c r="D2161" s="818"/>
      <c r="E2161" s="502"/>
      <c r="F2161" s="503"/>
    </row>
    <row r="2162" spans="1:6" s="452" customFormat="1">
      <c r="A2162" s="817"/>
      <c r="C2162" s="503"/>
      <c r="D2162" s="818"/>
      <c r="E2162" s="502"/>
      <c r="F2162" s="503"/>
    </row>
    <row r="2163" spans="1:6" s="452" customFormat="1">
      <c r="A2163" s="817"/>
      <c r="C2163" s="503"/>
      <c r="D2163" s="818"/>
      <c r="E2163" s="502"/>
      <c r="F2163" s="503"/>
    </row>
    <row r="2164" spans="1:6" s="452" customFormat="1">
      <c r="A2164" s="817"/>
      <c r="C2164" s="503"/>
      <c r="D2164" s="818"/>
      <c r="E2164" s="502"/>
      <c r="F2164" s="503"/>
    </row>
    <row r="2165" spans="1:6" s="452" customFormat="1">
      <c r="A2165" s="817"/>
      <c r="C2165" s="503"/>
      <c r="D2165" s="818"/>
      <c r="E2165" s="502"/>
      <c r="F2165" s="503"/>
    </row>
    <row r="2166" spans="1:6" s="452" customFormat="1">
      <c r="A2166" s="817"/>
      <c r="C2166" s="503"/>
      <c r="D2166" s="818"/>
      <c r="E2166" s="502"/>
      <c r="F2166" s="503"/>
    </row>
    <row r="2167" spans="1:6" s="452" customFormat="1">
      <c r="A2167" s="817"/>
      <c r="C2167" s="503"/>
      <c r="D2167" s="818"/>
      <c r="E2167" s="502"/>
      <c r="F2167" s="503"/>
    </row>
    <row r="2168" spans="1:6" s="452" customFormat="1">
      <c r="A2168" s="817"/>
      <c r="C2168" s="503"/>
      <c r="D2168" s="818"/>
      <c r="E2168" s="502"/>
      <c r="F2168" s="503"/>
    </row>
    <row r="2169" spans="1:6" s="452" customFormat="1">
      <c r="A2169" s="817"/>
      <c r="C2169" s="503"/>
      <c r="D2169" s="818"/>
      <c r="E2169" s="502"/>
      <c r="F2169" s="503"/>
    </row>
    <row r="2170" spans="1:6" s="452" customFormat="1">
      <c r="A2170" s="817"/>
      <c r="C2170" s="503"/>
      <c r="D2170" s="818"/>
      <c r="E2170" s="502"/>
      <c r="F2170" s="503"/>
    </row>
    <row r="2171" spans="1:6" s="452" customFormat="1">
      <c r="A2171" s="817"/>
      <c r="C2171" s="503"/>
      <c r="D2171" s="818"/>
      <c r="E2171" s="502"/>
      <c r="F2171" s="503"/>
    </row>
    <row r="2172" spans="1:6" s="452" customFormat="1">
      <c r="A2172" s="817"/>
      <c r="C2172" s="503"/>
      <c r="D2172" s="818"/>
      <c r="E2172" s="502"/>
      <c r="F2172" s="503"/>
    </row>
    <row r="2173" spans="1:6" s="452" customFormat="1">
      <c r="A2173" s="817"/>
      <c r="C2173" s="503"/>
      <c r="D2173" s="818"/>
      <c r="E2173" s="502"/>
      <c r="F2173" s="503"/>
    </row>
    <row r="2174" spans="1:6" s="452" customFormat="1">
      <c r="A2174" s="817"/>
      <c r="C2174" s="503"/>
      <c r="D2174" s="818"/>
      <c r="E2174" s="502"/>
      <c r="F2174" s="503"/>
    </row>
    <row r="2175" spans="1:6" s="452" customFormat="1">
      <c r="A2175" s="817"/>
      <c r="C2175" s="503"/>
      <c r="D2175" s="818"/>
      <c r="E2175" s="502"/>
      <c r="F2175" s="503"/>
    </row>
    <row r="2176" spans="1:6" s="452" customFormat="1">
      <c r="A2176" s="817"/>
      <c r="C2176" s="503"/>
      <c r="D2176" s="818"/>
      <c r="E2176" s="502"/>
      <c r="F2176" s="503"/>
    </row>
    <row r="2177" spans="1:6" s="452" customFormat="1">
      <c r="A2177" s="817"/>
      <c r="C2177" s="503"/>
      <c r="D2177" s="818"/>
      <c r="E2177" s="502"/>
      <c r="F2177" s="503"/>
    </row>
    <row r="2178" spans="1:6" s="452" customFormat="1">
      <c r="A2178" s="817"/>
      <c r="C2178" s="503"/>
      <c r="D2178" s="818"/>
      <c r="E2178" s="502"/>
      <c r="F2178" s="503"/>
    </row>
    <row r="2179" spans="1:6" s="452" customFormat="1">
      <c r="A2179" s="817"/>
      <c r="C2179" s="503"/>
      <c r="D2179" s="818"/>
      <c r="E2179" s="502"/>
      <c r="F2179" s="503"/>
    </row>
    <row r="2180" spans="1:6" s="452" customFormat="1">
      <c r="A2180" s="817"/>
      <c r="C2180" s="503"/>
      <c r="D2180" s="818"/>
      <c r="E2180" s="502"/>
      <c r="F2180" s="503"/>
    </row>
    <row r="2181" spans="1:6" s="452" customFormat="1">
      <c r="A2181" s="817"/>
      <c r="C2181" s="503"/>
      <c r="D2181" s="818"/>
      <c r="E2181" s="502"/>
      <c r="F2181" s="503"/>
    </row>
    <row r="2182" spans="1:6" s="452" customFormat="1">
      <c r="A2182" s="817"/>
      <c r="C2182" s="503"/>
      <c r="D2182" s="818"/>
      <c r="E2182" s="502"/>
      <c r="F2182" s="503"/>
    </row>
    <row r="2183" spans="1:6" s="452" customFormat="1">
      <c r="A2183" s="817"/>
      <c r="C2183" s="503"/>
      <c r="D2183" s="818"/>
      <c r="E2183" s="502"/>
      <c r="F2183" s="503"/>
    </row>
    <row r="2184" spans="1:6" s="452" customFormat="1">
      <c r="A2184" s="817"/>
      <c r="C2184" s="503"/>
      <c r="D2184" s="818"/>
      <c r="E2184" s="502"/>
      <c r="F2184" s="503"/>
    </row>
    <row r="2185" spans="1:6" s="452" customFormat="1">
      <c r="A2185" s="817"/>
      <c r="C2185" s="503"/>
      <c r="D2185" s="818"/>
      <c r="E2185" s="502"/>
      <c r="F2185" s="503"/>
    </row>
    <row r="2186" spans="1:6" s="452" customFormat="1">
      <c r="A2186" s="817"/>
      <c r="C2186" s="503"/>
      <c r="D2186" s="818"/>
      <c r="E2186" s="502"/>
      <c r="F2186" s="503"/>
    </row>
    <row r="2187" spans="1:6" s="452" customFormat="1">
      <c r="A2187" s="817"/>
      <c r="C2187" s="503"/>
      <c r="D2187" s="818"/>
      <c r="E2187" s="502"/>
      <c r="F2187" s="503"/>
    </row>
    <row r="2188" spans="1:6" s="452" customFormat="1">
      <c r="A2188" s="817"/>
      <c r="C2188" s="503"/>
      <c r="D2188" s="818"/>
      <c r="E2188" s="502"/>
      <c r="F2188" s="503"/>
    </row>
    <row r="2189" spans="1:6" s="452" customFormat="1">
      <c r="A2189" s="817"/>
      <c r="C2189" s="503"/>
      <c r="D2189" s="818"/>
      <c r="E2189" s="502"/>
      <c r="F2189" s="503"/>
    </row>
    <row r="2190" spans="1:6" s="452" customFormat="1">
      <c r="A2190" s="817"/>
      <c r="C2190" s="503"/>
      <c r="D2190" s="818"/>
      <c r="E2190" s="502"/>
      <c r="F2190" s="503"/>
    </row>
    <row r="2191" spans="1:6" s="452" customFormat="1">
      <c r="A2191" s="817"/>
      <c r="C2191" s="503"/>
      <c r="D2191" s="818"/>
      <c r="E2191" s="502"/>
      <c r="F2191" s="503"/>
    </row>
    <row r="2192" spans="1:6" s="452" customFormat="1">
      <c r="A2192" s="817"/>
      <c r="C2192" s="503"/>
      <c r="D2192" s="818"/>
      <c r="E2192" s="502"/>
      <c r="F2192" s="503"/>
    </row>
    <row r="2193" spans="1:6" s="452" customFormat="1">
      <c r="A2193" s="817"/>
      <c r="C2193" s="503"/>
      <c r="D2193" s="818"/>
      <c r="E2193" s="502"/>
      <c r="F2193" s="503"/>
    </row>
    <row r="2194" spans="1:6" s="452" customFormat="1">
      <c r="A2194" s="817"/>
      <c r="C2194" s="503"/>
      <c r="D2194" s="818"/>
      <c r="E2194" s="502"/>
      <c r="F2194" s="503"/>
    </row>
    <row r="2195" spans="1:6" s="452" customFormat="1">
      <c r="A2195" s="817"/>
      <c r="C2195" s="503"/>
      <c r="D2195" s="818"/>
      <c r="E2195" s="502"/>
      <c r="F2195" s="503"/>
    </row>
    <row r="2196" spans="1:6" s="452" customFormat="1">
      <c r="A2196" s="817"/>
      <c r="C2196" s="503"/>
      <c r="D2196" s="818"/>
      <c r="E2196" s="502"/>
      <c r="F2196" s="503"/>
    </row>
    <row r="2197" spans="1:6" s="452" customFormat="1">
      <c r="A2197" s="817"/>
      <c r="C2197" s="503"/>
      <c r="D2197" s="818"/>
      <c r="E2197" s="502"/>
      <c r="F2197" s="503"/>
    </row>
    <row r="2198" spans="1:6" s="452" customFormat="1">
      <c r="A2198" s="817"/>
      <c r="C2198" s="503"/>
      <c r="D2198" s="818"/>
      <c r="E2198" s="502"/>
      <c r="F2198" s="503"/>
    </row>
    <row r="2199" spans="1:6" s="452" customFormat="1">
      <c r="A2199" s="817"/>
      <c r="C2199" s="503"/>
      <c r="D2199" s="818"/>
      <c r="E2199" s="502"/>
      <c r="F2199" s="503"/>
    </row>
    <row r="2200" spans="1:6" s="452" customFormat="1">
      <c r="A2200" s="817"/>
      <c r="C2200" s="503"/>
      <c r="D2200" s="818"/>
      <c r="E2200" s="502"/>
      <c r="F2200" s="503"/>
    </row>
    <row r="2201" spans="1:6" s="452" customFormat="1">
      <c r="A2201" s="817"/>
      <c r="C2201" s="503"/>
      <c r="D2201" s="818"/>
      <c r="E2201" s="502"/>
      <c r="F2201" s="503"/>
    </row>
    <row r="2202" spans="1:6" s="452" customFormat="1">
      <c r="A2202" s="817"/>
      <c r="C2202" s="503"/>
      <c r="D2202" s="818"/>
      <c r="E2202" s="502"/>
      <c r="F2202" s="503"/>
    </row>
    <row r="2203" spans="1:6" s="452" customFormat="1">
      <c r="A2203" s="817"/>
      <c r="C2203" s="503"/>
      <c r="D2203" s="818"/>
      <c r="E2203" s="502"/>
      <c r="F2203" s="503"/>
    </row>
    <row r="2204" spans="1:6" s="452" customFormat="1">
      <c r="A2204" s="817"/>
      <c r="C2204" s="503"/>
      <c r="D2204" s="818"/>
      <c r="E2204" s="502"/>
      <c r="F2204" s="503"/>
    </row>
    <row r="2205" spans="1:6" s="452" customFormat="1">
      <c r="A2205" s="817"/>
      <c r="C2205" s="503"/>
      <c r="D2205" s="818"/>
      <c r="E2205" s="502"/>
      <c r="F2205" s="503"/>
    </row>
    <row r="2206" spans="1:6" s="452" customFormat="1">
      <c r="A2206" s="817"/>
      <c r="C2206" s="503"/>
      <c r="D2206" s="818"/>
      <c r="E2206" s="502"/>
      <c r="F2206" s="503"/>
    </row>
    <row r="2207" spans="1:6" s="452" customFormat="1">
      <c r="A2207" s="817"/>
      <c r="C2207" s="503"/>
      <c r="D2207" s="818"/>
      <c r="E2207" s="502"/>
      <c r="F2207" s="503"/>
    </row>
    <row r="2208" spans="1:6" s="452" customFormat="1">
      <c r="A2208" s="817"/>
      <c r="C2208" s="503"/>
      <c r="D2208" s="818"/>
      <c r="E2208" s="502"/>
      <c r="F2208" s="503"/>
    </row>
    <row r="2209" spans="1:6" s="452" customFormat="1">
      <c r="A2209" s="817"/>
      <c r="C2209" s="503"/>
      <c r="D2209" s="818"/>
      <c r="E2209" s="502"/>
      <c r="F2209" s="503"/>
    </row>
    <row r="2210" spans="1:6" s="452" customFormat="1">
      <c r="A2210" s="817"/>
      <c r="C2210" s="503"/>
      <c r="D2210" s="818"/>
      <c r="E2210" s="502"/>
      <c r="F2210" s="503"/>
    </row>
    <row r="2211" spans="1:6" s="452" customFormat="1">
      <c r="A2211" s="817"/>
      <c r="C2211" s="503"/>
      <c r="D2211" s="818"/>
      <c r="E2211" s="502"/>
      <c r="F2211" s="503"/>
    </row>
    <row r="2212" spans="1:6" s="452" customFormat="1">
      <c r="A2212" s="817"/>
      <c r="C2212" s="503"/>
      <c r="D2212" s="818"/>
      <c r="E2212" s="502"/>
      <c r="F2212" s="503"/>
    </row>
    <row r="2213" spans="1:6" s="452" customFormat="1">
      <c r="A2213" s="817"/>
      <c r="C2213" s="503"/>
      <c r="D2213" s="818"/>
      <c r="E2213" s="502"/>
      <c r="F2213" s="503"/>
    </row>
    <row r="2214" spans="1:6" s="452" customFormat="1">
      <c r="A2214" s="817"/>
      <c r="C2214" s="503"/>
      <c r="D2214" s="818"/>
      <c r="E2214" s="502"/>
      <c r="F2214" s="503"/>
    </row>
    <row r="2215" spans="1:6" s="452" customFormat="1">
      <c r="A2215" s="817"/>
      <c r="C2215" s="503"/>
      <c r="D2215" s="818"/>
      <c r="E2215" s="502"/>
      <c r="F2215" s="503"/>
    </row>
    <row r="2216" spans="1:6" s="452" customFormat="1">
      <c r="A2216" s="817"/>
      <c r="C2216" s="503"/>
      <c r="D2216" s="818"/>
      <c r="E2216" s="502"/>
      <c r="F2216" s="503"/>
    </row>
    <row r="2217" spans="1:6" s="452" customFormat="1">
      <c r="A2217" s="817"/>
      <c r="C2217" s="503"/>
      <c r="D2217" s="818"/>
      <c r="E2217" s="502"/>
      <c r="F2217" s="503"/>
    </row>
    <row r="2218" spans="1:6" s="452" customFormat="1">
      <c r="A2218" s="817"/>
      <c r="C2218" s="503"/>
      <c r="D2218" s="818"/>
      <c r="E2218" s="502"/>
      <c r="F2218" s="503"/>
    </row>
    <row r="2219" spans="1:6" s="452" customFormat="1">
      <c r="A2219" s="817"/>
      <c r="C2219" s="503"/>
      <c r="D2219" s="818"/>
      <c r="E2219" s="502"/>
      <c r="F2219" s="503"/>
    </row>
    <row r="2220" spans="1:6" s="452" customFormat="1">
      <c r="A2220" s="817"/>
      <c r="C2220" s="503"/>
      <c r="D2220" s="818"/>
      <c r="E2220" s="502"/>
      <c r="F2220" s="503"/>
    </row>
    <row r="2221" spans="1:6" s="452" customFormat="1">
      <c r="A2221" s="817"/>
      <c r="C2221" s="503"/>
      <c r="D2221" s="818"/>
      <c r="E2221" s="502"/>
      <c r="F2221" s="503"/>
    </row>
    <row r="2222" spans="1:6" s="452" customFormat="1">
      <c r="A2222" s="817"/>
      <c r="C2222" s="503"/>
      <c r="D2222" s="818"/>
      <c r="E2222" s="502"/>
      <c r="F2222" s="503"/>
    </row>
    <row r="2223" spans="1:6" s="452" customFormat="1">
      <c r="A2223" s="817"/>
      <c r="C2223" s="503"/>
      <c r="D2223" s="818"/>
      <c r="E2223" s="502"/>
      <c r="F2223" s="503"/>
    </row>
    <row r="2224" spans="1:6" s="452" customFormat="1">
      <c r="A2224" s="817"/>
      <c r="C2224" s="503"/>
      <c r="D2224" s="818"/>
      <c r="E2224" s="502"/>
      <c r="F2224" s="503"/>
    </row>
    <row r="2225" spans="1:6" s="452" customFormat="1">
      <c r="A2225" s="817"/>
      <c r="C2225" s="503"/>
      <c r="D2225" s="818"/>
      <c r="E2225" s="502"/>
      <c r="F2225" s="503"/>
    </row>
    <row r="2226" spans="1:6" s="452" customFormat="1">
      <c r="A2226" s="817"/>
      <c r="C2226" s="503"/>
      <c r="D2226" s="818"/>
      <c r="E2226" s="502"/>
      <c r="F2226" s="503"/>
    </row>
    <row r="2227" spans="1:6" s="452" customFormat="1">
      <c r="A2227" s="817"/>
      <c r="C2227" s="503"/>
      <c r="D2227" s="818"/>
      <c r="E2227" s="502"/>
      <c r="F2227" s="503"/>
    </row>
    <row r="2228" spans="1:6" s="452" customFormat="1">
      <c r="A2228" s="817"/>
      <c r="C2228" s="503"/>
      <c r="D2228" s="818"/>
      <c r="E2228" s="502"/>
      <c r="F2228" s="503"/>
    </row>
    <row r="2229" spans="1:6" s="452" customFormat="1">
      <c r="A2229" s="817"/>
      <c r="C2229" s="503"/>
      <c r="D2229" s="818"/>
      <c r="E2229" s="502"/>
      <c r="F2229" s="503"/>
    </row>
    <row r="2230" spans="1:6" s="452" customFormat="1">
      <c r="A2230" s="817"/>
      <c r="C2230" s="503"/>
      <c r="D2230" s="818"/>
      <c r="E2230" s="502"/>
      <c r="F2230" s="503"/>
    </row>
    <row r="2231" spans="1:6" s="452" customFormat="1">
      <c r="A2231" s="817"/>
      <c r="C2231" s="503"/>
      <c r="D2231" s="818"/>
      <c r="E2231" s="502"/>
      <c r="F2231" s="503"/>
    </row>
    <row r="2232" spans="1:6" s="452" customFormat="1">
      <c r="A2232" s="817"/>
      <c r="C2232" s="503"/>
      <c r="D2232" s="818"/>
      <c r="E2232" s="502"/>
      <c r="F2232" s="503"/>
    </row>
    <row r="2233" spans="1:6" s="452" customFormat="1">
      <c r="A2233" s="817"/>
      <c r="C2233" s="503"/>
      <c r="D2233" s="818"/>
      <c r="E2233" s="502"/>
      <c r="F2233" s="503"/>
    </row>
    <row r="2234" spans="1:6" s="452" customFormat="1">
      <c r="A2234" s="817"/>
      <c r="C2234" s="503"/>
      <c r="D2234" s="818"/>
      <c r="E2234" s="502"/>
      <c r="F2234" s="503"/>
    </row>
    <row r="2235" spans="1:6" s="452" customFormat="1">
      <c r="A2235" s="817"/>
      <c r="C2235" s="503"/>
      <c r="D2235" s="818"/>
      <c r="E2235" s="502"/>
      <c r="F2235" s="503"/>
    </row>
    <row r="2236" spans="1:6" s="452" customFormat="1">
      <c r="A2236" s="817"/>
      <c r="C2236" s="503"/>
      <c r="D2236" s="818"/>
      <c r="E2236" s="502"/>
      <c r="F2236" s="503"/>
    </row>
    <row r="2237" spans="1:6" s="452" customFormat="1">
      <c r="A2237" s="817"/>
      <c r="C2237" s="503"/>
      <c r="D2237" s="818"/>
      <c r="E2237" s="502"/>
      <c r="F2237" s="503"/>
    </row>
    <row r="2238" spans="1:6" s="452" customFormat="1">
      <c r="A2238" s="817"/>
      <c r="C2238" s="503"/>
      <c r="D2238" s="818"/>
      <c r="E2238" s="502"/>
      <c r="F2238" s="503"/>
    </row>
    <row r="2239" spans="1:6" s="452" customFormat="1">
      <c r="A2239" s="817"/>
      <c r="C2239" s="503"/>
      <c r="D2239" s="818"/>
      <c r="E2239" s="502"/>
      <c r="F2239" s="503"/>
    </row>
    <row r="2240" spans="1:6" s="452" customFormat="1">
      <c r="A2240" s="817"/>
      <c r="C2240" s="503"/>
      <c r="D2240" s="818"/>
      <c r="E2240" s="502"/>
      <c r="F2240" s="503"/>
    </row>
    <row r="2241" spans="1:6" s="452" customFormat="1">
      <c r="A2241" s="817"/>
      <c r="C2241" s="503"/>
      <c r="D2241" s="818"/>
      <c r="E2241" s="502"/>
      <c r="F2241" s="503"/>
    </row>
    <row r="2242" spans="1:6" s="452" customFormat="1">
      <c r="A2242" s="817"/>
      <c r="C2242" s="503"/>
      <c r="D2242" s="818"/>
      <c r="E2242" s="502"/>
      <c r="F2242" s="503"/>
    </row>
    <row r="2243" spans="1:6" s="452" customFormat="1">
      <c r="A2243" s="817"/>
      <c r="C2243" s="503"/>
      <c r="D2243" s="818"/>
      <c r="E2243" s="502"/>
      <c r="F2243" s="503"/>
    </row>
    <row r="2244" spans="1:6" s="452" customFormat="1">
      <c r="A2244" s="817"/>
      <c r="C2244" s="503"/>
      <c r="D2244" s="818"/>
      <c r="E2244" s="502"/>
      <c r="F2244" s="503"/>
    </row>
    <row r="2245" spans="1:6" s="452" customFormat="1">
      <c r="A2245" s="817"/>
      <c r="C2245" s="503"/>
      <c r="D2245" s="818"/>
      <c r="E2245" s="502"/>
      <c r="F2245" s="503"/>
    </row>
    <row r="2246" spans="1:6" s="452" customFormat="1">
      <c r="A2246" s="817"/>
      <c r="C2246" s="503"/>
      <c r="D2246" s="818"/>
      <c r="E2246" s="502"/>
      <c r="F2246" s="503"/>
    </row>
    <row r="2247" spans="1:6" s="452" customFormat="1">
      <c r="A2247" s="817"/>
      <c r="C2247" s="503"/>
      <c r="D2247" s="818"/>
      <c r="E2247" s="502"/>
      <c r="F2247" s="503"/>
    </row>
    <row r="2248" spans="1:6" s="452" customFormat="1">
      <c r="A2248" s="817"/>
      <c r="C2248" s="503"/>
      <c r="D2248" s="818"/>
      <c r="E2248" s="502"/>
      <c r="F2248" s="503"/>
    </row>
    <row r="2249" spans="1:6" s="452" customFormat="1">
      <c r="A2249" s="817"/>
      <c r="C2249" s="503"/>
      <c r="D2249" s="818"/>
      <c r="E2249" s="502"/>
      <c r="F2249" s="503"/>
    </row>
    <row r="2250" spans="1:6" s="452" customFormat="1">
      <c r="A2250" s="817"/>
      <c r="C2250" s="503"/>
      <c r="D2250" s="818"/>
      <c r="E2250" s="502"/>
      <c r="F2250" s="503"/>
    </row>
    <row r="2251" spans="1:6" s="452" customFormat="1">
      <c r="A2251" s="817"/>
      <c r="C2251" s="503"/>
      <c r="D2251" s="818"/>
      <c r="E2251" s="502"/>
      <c r="F2251" s="503"/>
    </row>
    <row r="2252" spans="1:6" s="452" customFormat="1">
      <c r="A2252" s="817"/>
      <c r="C2252" s="503"/>
      <c r="D2252" s="818"/>
      <c r="E2252" s="502"/>
      <c r="F2252" s="503"/>
    </row>
    <row r="2253" spans="1:6" s="452" customFormat="1">
      <c r="A2253" s="817"/>
      <c r="C2253" s="503"/>
      <c r="D2253" s="818"/>
      <c r="E2253" s="502"/>
      <c r="F2253" s="503"/>
    </row>
    <row r="2254" spans="1:6" s="452" customFormat="1">
      <c r="A2254" s="817"/>
      <c r="C2254" s="503"/>
      <c r="D2254" s="818"/>
      <c r="E2254" s="502"/>
      <c r="F2254" s="503"/>
    </row>
    <row r="2255" spans="1:6" s="452" customFormat="1">
      <c r="A2255" s="817"/>
      <c r="C2255" s="503"/>
      <c r="D2255" s="818"/>
      <c r="E2255" s="502"/>
      <c r="F2255" s="503"/>
    </row>
    <row r="2256" spans="1:6" s="452" customFormat="1">
      <c r="A2256" s="817"/>
      <c r="C2256" s="503"/>
      <c r="D2256" s="818"/>
      <c r="E2256" s="502"/>
      <c r="F2256" s="503"/>
    </row>
    <row r="2257" spans="1:6" s="452" customFormat="1">
      <c r="A2257" s="817"/>
      <c r="C2257" s="503"/>
      <c r="D2257" s="818"/>
      <c r="E2257" s="502"/>
      <c r="F2257" s="503"/>
    </row>
    <row r="2258" spans="1:6" s="452" customFormat="1">
      <c r="A2258" s="817"/>
      <c r="C2258" s="503"/>
      <c r="D2258" s="818"/>
      <c r="E2258" s="502"/>
      <c r="F2258" s="503"/>
    </row>
    <row r="2259" spans="1:6" s="452" customFormat="1">
      <c r="A2259" s="817"/>
      <c r="C2259" s="503"/>
      <c r="D2259" s="818"/>
      <c r="E2259" s="502"/>
      <c r="F2259" s="503"/>
    </row>
    <row r="2260" spans="1:6" s="452" customFormat="1">
      <c r="A2260" s="817"/>
      <c r="C2260" s="503"/>
      <c r="D2260" s="818"/>
      <c r="E2260" s="502"/>
      <c r="F2260" s="503"/>
    </row>
    <row r="2261" spans="1:6" s="452" customFormat="1">
      <c r="A2261" s="817"/>
      <c r="C2261" s="503"/>
      <c r="D2261" s="818"/>
      <c r="E2261" s="502"/>
      <c r="F2261" s="503"/>
    </row>
    <row r="2262" spans="1:6" s="452" customFormat="1">
      <c r="A2262" s="817"/>
      <c r="C2262" s="503"/>
      <c r="D2262" s="818"/>
      <c r="E2262" s="502"/>
      <c r="F2262" s="503"/>
    </row>
    <row r="2263" spans="1:6" s="452" customFormat="1">
      <c r="A2263" s="817"/>
      <c r="C2263" s="503"/>
      <c r="D2263" s="818"/>
      <c r="E2263" s="502"/>
      <c r="F2263" s="503"/>
    </row>
    <row r="2264" spans="1:6" s="452" customFormat="1">
      <c r="A2264" s="817"/>
      <c r="C2264" s="503"/>
      <c r="D2264" s="818"/>
      <c r="E2264" s="502"/>
      <c r="F2264" s="503"/>
    </row>
    <row r="2265" spans="1:6" s="452" customFormat="1">
      <c r="A2265" s="817"/>
      <c r="C2265" s="503"/>
      <c r="D2265" s="818"/>
      <c r="E2265" s="502"/>
      <c r="F2265" s="503"/>
    </row>
    <row r="2266" spans="1:6" s="452" customFormat="1">
      <c r="A2266" s="817"/>
      <c r="C2266" s="503"/>
      <c r="D2266" s="818"/>
      <c r="E2266" s="502"/>
      <c r="F2266" s="503"/>
    </row>
    <row r="2267" spans="1:6" s="452" customFormat="1">
      <c r="A2267" s="817"/>
      <c r="C2267" s="503"/>
      <c r="D2267" s="818"/>
      <c r="E2267" s="502"/>
      <c r="F2267" s="503"/>
    </row>
    <row r="2268" spans="1:6" s="452" customFormat="1">
      <c r="A2268" s="817"/>
      <c r="C2268" s="503"/>
      <c r="D2268" s="818"/>
      <c r="E2268" s="502"/>
      <c r="F2268" s="503"/>
    </row>
    <row r="2269" spans="1:6" s="452" customFormat="1">
      <c r="A2269" s="817"/>
      <c r="C2269" s="503"/>
      <c r="D2269" s="818"/>
      <c r="E2269" s="502"/>
      <c r="F2269" s="503"/>
    </row>
    <row r="2270" spans="1:6" s="452" customFormat="1">
      <c r="A2270" s="817"/>
      <c r="C2270" s="503"/>
      <c r="D2270" s="818"/>
      <c r="E2270" s="502"/>
      <c r="F2270" s="503"/>
    </row>
    <row r="2271" spans="1:6" s="452" customFormat="1">
      <c r="A2271" s="817"/>
      <c r="C2271" s="503"/>
      <c r="D2271" s="818"/>
      <c r="E2271" s="502"/>
      <c r="F2271" s="503"/>
    </row>
    <row r="2272" spans="1:6" s="452" customFormat="1">
      <c r="A2272" s="817"/>
      <c r="C2272" s="503"/>
      <c r="D2272" s="818"/>
      <c r="E2272" s="502"/>
      <c r="F2272" s="503"/>
    </row>
    <row r="2273" spans="1:6" s="452" customFormat="1">
      <c r="A2273" s="817"/>
      <c r="C2273" s="503"/>
      <c r="D2273" s="818"/>
      <c r="E2273" s="502"/>
      <c r="F2273" s="503"/>
    </row>
    <row r="2274" spans="1:6" s="452" customFormat="1">
      <c r="A2274" s="817"/>
      <c r="C2274" s="503"/>
      <c r="D2274" s="818"/>
      <c r="E2274" s="502"/>
      <c r="F2274" s="503"/>
    </row>
    <row r="2275" spans="1:6" s="452" customFormat="1">
      <c r="A2275" s="817"/>
      <c r="C2275" s="503"/>
      <c r="D2275" s="818"/>
      <c r="E2275" s="502"/>
      <c r="F2275" s="503"/>
    </row>
    <row r="2276" spans="1:6" s="452" customFormat="1">
      <c r="A2276" s="817"/>
      <c r="C2276" s="503"/>
      <c r="D2276" s="818"/>
      <c r="E2276" s="502"/>
      <c r="F2276" s="503"/>
    </row>
    <row r="2277" spans="1:6" s="452" customFormat="1">
      <c r="A2277" s="817"/>
      <c r="C2277" s="503"/>
      <c r="D2277" s="818"/>
      <c r="E2277" s="502"/>
      <c r="F2277" s="503"/>
    </row>
    <row r="2278" spans="1:6" s="452" customFormat="1">
      <c r="A2278" s="817"/>
      <c r="C2278" s="503"/>
      <c r="D2278" s="818"/>
      <c r="E2278" s="502"/>
      <c r="F2278" s="503"/>
    </row>
    <row r="2279" spans="1:6" s="452" customFormat="1">
      <c r="A2279" s="817"/>
      <c r="C2279" s="503"/>
      <c r="D2279" s="818"/>
      <c r="E2279" s="502"/>
      <c r="F2279" s="503"/>
    </row>
    <row r="2280" spans="1:6" s="452" customFormat="1">
      <c r="A2280" s="817"/>
      <c r="C2280" s="503"/>
      <c r="D2280" s="818"/>
      <c r="E2280" s="502"/>
      <c r="F2280" s="503"/>
    </row>
    <row r="2281" spans="1:6" s="452" customFormat="1">
      <c r="A2281" s="817"/>
      <c r="C2281" s="503"/>
      <c r="D2281" s="818"/>
      <c r="E2281" s="502"/>
      <c r="F2281" s="503"/>
    </row>
    <row r="2282" spans="1:6" s="452" customFormat="1">
      <c r="A2282" s="817"/>
      <c r="C2282" s="503"/>
      <c r="D2282" s="818"/>
      <c r="E2282" s="502"/>
      <c r="F2282" s="503"/>
    </row>
    <row r="2283" spans="1:6" s="452" customFormat="1">
      <c r="A2283" s="817"/>
      <c r="C2283" s="503"/>
      <c r="D2283" s="818"/>
      <c r="E2283" s="502"/>
      <c r="F2283" s="503"/>
    </row>
    <row r="2284" spans="1:6" s="452" customFormat="1">
      <c r="A2284" s="817"/>
      <c r="C2284" s="503"/>
      <c r="D2284" s="818"/>
      <c r="E2284" s="502"/>
      <c r="F2284" s="503"/>
    </row>
    <row r="2285" spans="1:6" s="452" customFormat="1">
      <c r="A2285" s="817"/>
      <c r="C2285" s="503"/>
      <c r="D2285" s="818"/>
      <c r="E2285" s="502"/>
      <c r="F2285" s="503"/>
    </row>
    <row r="2286" spans="1:6" s="452" customFormat="1">
      <c r="A2286" s="817"/>
      <c r="C2286" s="503"/>
      <c r="D2286" s="818"/>
      <c r="E2286" s="502"/>
      <c r="F2286" s="503"/>
    </row>
    <row r="2287" spans="1:6" s="452" customFormat="1">
      <c r="A2287" s="817"/>
      <c r="C2287" s="503"/>
      <c r="D2287" s="818"/>
      <c r="E2287" s="502"/>
      <c r="F2287" s="503"/>
    </row>
    <row r="2288" spans="1:6" s="452" customFormat="1">
      <c r="A2288" s="817"/>
      <c r="C2288" s="503"/>
      <c r="D2288" s="818"/>
      <c r="E2288" s="502"/>
      <c r="F2288" s="503"/>
    </row>
    <row r="2289" spans="1:6" s="452" customFormat="1">
      <c r="A2289" s="817"/>
      <c r="C2289" s="503"/>
      <c r="D2289" s="818"/>
      <c r="E2289" s="502"/>
      <c r="F2289" s="503"/>
    </row>
    <row r="2290" spans="1:6" s="452" customFormat="1">
      <c r="A2290" s="817"/>
      <c r="C2290" s="503"/>
      <c r="D2290" s="818"/>
      <c r="E2290" s="502"/>
      <c r="F2290" s="503"/>
    </row>
    <row r="2291" spans="1:6" s="452" customFormat="1">
      <c r="A2291" s="817"/>
      <c r="C2291" s="503"/>
      <c r="D2291" s="818"/>
      <c r="E2291" s="502"/>
      <c r="F2291" s="503"/>
    </row>
    <row r="2292" spans="1:6" s="452" customFormat="1">
      <c r="A2292" s="817"/>
      <c r="C2292" s="503"/>
      <c r="D2292" s="818"/>
      <c r="E2292" s="502"/>
      <c r="F2292" s="503"/>
    </row>
    <row r="2293" spans="1:6" s="452" customFormat="1">
      <c r="A2293" s="817"/>
      <c r="C2293" s="503"/>
      <c r="D2293" s="818"/>
      <c r="E2293" s="502"/>
      <c r="F2293" s="503"/>
    </row>
    <row r="2294" spans="1:6" s="452" customFormat="1">
      <c r="A2294" s="817"/>
      <c r="C2294" s="503"/>
      <c r="D2294" s="818"/>
      <c r="E2294" s="502"/>
      <c r="F2294" s="503"/>
    </row>
    <row r="2295" spans="1:6" s="452" customFormat="1">
      <c r="A2295" s="817"/>
      <c r="C2295" s="503"/>
      <c r="D2295" s="818"/>
      <c r="E2295" s="502"/>
      <c r="F2295" s="503"/>
    </row>
    <row r="2296" spans="1:6" s="452" customFormat="1">
      <c r="A2296" s="817"/>
      <c r="C2296" s="503"/>
      <c r="D2296" s="818"/>
      <c r="E2296" s="502"/>
      <c r="F2296" s="503"/>
    </row>
    <row r="2297" spans="1:6" s="452" customFormat="1">
      <c r="A2297" s="817"/>
      <c r="C2297" s="503"/>
      <c r="D2297" s="818"/>
      <c r="E2297" s="502"/>
      <c r="F2297" s="503"/>
    </row>
    <row r="2298" spans="1:6" s="452" customFormat="1">
      <c r="A2298" s="817"/>
      <c r="C2298" s="503"/>
      <c r="D2298" s="818"/>
      <c r="E2298" s="502"/>
      <c r="F2298" s="503"/>
    </row>
    <row r="2299" spans="1:6" s="452" customFormat="1">
      <c r="A2299" s="817"/>
      <c r="C2299" s="503"/>
      <c r="D2299" s="818"/>
      <c r="E2299" s="502"/>
      <c r="F2299" s="503"/>
    </row>
    <row r="2300" spans="1:6" s="452" customFormat="1">
      <c r="A2300" s="817"/>
      <c r="C2300" s="503"/>
      <c r="D2300" s="818"/>
      <c r="E2300" s="502"/>
      <c r="F2300" s="503"/>
    </row>
    <row r="2301" spans="1:6" s="452" customFormat="1">
      <c r="A2301" s="817"/>
      <c r="C2301" s="503"/>
      <c r="D2301" s="818"/>
      <c r="E2301" s="502"/>
      <c r="F2301" s="503"/>
    </row>
    <row r="2302" spans="1:6" s="452" customFormat="1">
      <c r="A2302" s="817"/>
      <c r="C2302" s="503"/>
      <c r="D2302" s="818"/>
      <c r="E2302" s="502"/>
      <c r="F2302" s="503"/>
    </row>
    <row r="2303" spans="1:6" s="452" customFormat="1">
      <c r="A2303" s="817"/>
      <c r="C2303" s="503"/>
      <c r="D2303" s="818"/>
      <c r="E2303" s="502"/>
      <c r="F2303" s="503"/>
    </row>
    <row r="2304" spans="1:6" s="452" customFormat="1">
      <c r="A2304" s="817"/>
      <c r="C2304" s="503"/>
      <c r="D2304" s="818"/>
      <c r="E2304" s="502"/>
      <c r="F2304" s="503"/>
    </row>
    <row r="2305" spans="1:6" s="452" customFormat="1">
      <c r="A2305" s="817"/>
      <c r="C2305" s="503"/>
      <c r="D2305" s="818"/>
      <c r="E2305" s="502"/>
      <c r="F2305" s="503"/>
    </row>
    <row r="2306" spans="1:6" s="452" customFormat="1">
      <c r="A2306" s="817"/>
      <c r="C2306" s="503"/>
      <c r="D2306" s="818"/>
      <c r="E2306" s="502"/>
      <c r="F2306" s="503"/>
    </row>
    <row r="2307" spans="1:6" s="452" customFormat="1">
      <c r="A2307" s="817"/>
      <c r="C2307" s="503"/>
      <c r="D2307" s="818"/>
      <c r="E2307" s="502"/>
      <c r="F2307" s="503"/>
    </row>
    <row r="2308" spans="1:6" s="452" customFormat="1">
      <c r="A2308" s="817"/>
      <c r="C2308" s="503"/>
      <c r="D2308" s="818"/>
      <c r="E2308" s="502"/>
      <c r="F2308" s="503"/>
    </row>
    <row r="2309" spans="1:6" s="452" customFormat="1">
      <c r="A2309" s="817"/>
      <c r="C2309" s="503"/>
      <c r="D2309" s="818"/>
      <c r="E2309" s="502"/>
      <c r="F2309" s="503"/>
    </row>
    <row r="2310" spans="1:6" s="452" customFormat="1">
      <c r="A2310" s="817"/>
      <c r="C2310" s="503"/>
      <c r="D2310" s="818"/>
      <c r="E2310" s="502"/>
      <c r="F2310" s="503"/>
    </row>
    <row r="2311" spans="1:6" s="452" customFormat="1">
      <c r="A2311" s="817"/>
      <c r="C2311" s="503"/>
      <c r="D2311" s="818"/>
      <c r="E2311" s="502"/>
      <c r="F2311" s="503"/>
    </row>
    <row r="2312" spans="1:6" s="452" customFormat="1">
      <c r="A2312" s="817"/>
      <c r="C2312" s="503"/>
      <c r="D2312" s="818"/>
      <c r="E2312" s="502"/>
      <c r="F2312" s="503"/>
    </row>
    <row r="2313" spans="1:6" s="452" customFormat="1">
      <c r="A2313" s="817"/>
      <c r="C2313" s="503"/>
      <c r="D2313" s="818"/>
      <c r="E2313" s="502"/>
      <c r="F2313" s="503"/>
    </row>
    <row r="2314" spans="1:6" s="452" customFormat="1">
      <c r="A2314" s="817"/>
      <c r="C2314" s="503"/>
      <c r="D2314" s="818"/>
      <c r="E2314" s="502"/>
      <c r="F2314" s="503"/>
    </row>
    <row r="2315" spans="1:6" s="452" customFormat="1">
      <c r="A2315" s="817"/>
      <c r="C2315" s="503"/>
      <c r="D2315" s="818"/>
      <c r="E2315" s="502"/>
      <c r="F2315" s="503"/>
    </row>
    <row r="2316" spans="1:6" s="452" customFormat="1">
      <c r="A2316" s="817"/>
      <c r="C2316" s="503"/>
      <c r="D2316" s="818"/>
      <c r="E2316" s="502"/>
      <c r="F2316" s="503"/>
    </row>
    <row r="2317" spans="1:6" s="452" customFormat="1">
      <c r="A2317" s="817"/>
      <c r="C2317" s="503"/>
      <c r="D2317" s="818"/>
      <c r="E2317" s="502"/>
      <c r="F2317" s="503"/>
    </row>
    <row r="2318" spans="1:6" s="452" customFormat="1">
      <c r="A2318" s="817"/>
      <c r="C2318" s="503"/>
      <c r="D2318" s="818"/>
      <c r="E2318" s="502"/>
      <c r="F2318" s="503"/>
    </row>
    <row r="2319" spans="1:6" s="452" customFormat="1">
      <c r="A2319" s="817"/>
      <c r="C2319" s="503"/>
      <c r="D2319" s="818"/>
      <c r="E2319" s="502"/>
      <c r="F2319" s="503"/>
    </row>
    <row r="2320" spans="1:6" s="452" customFormat="1">
      <c r="A2320" s="817"/>
      <c r="C2320" s="503"/>
      <c r="D2320" s="818"/>
      <c r="E2320" s="502"/>
      <c r="F2320" s="503"/>
    </row>
    <row r="2321" spans="1:6" s="452" customFormat="1">
      <c r="A2321" s="817"/>
      <c r="C2321" s="503"/>
      <c r="D2321" s="818"/>
      <c r="E2321" s="502"/>
      <c r="F2321" s="503"/>
    </row>
    <row r="2322" spans="1:6" s="452" customFormat="1">
      <c r="A2322" s="817"/>
      <c r="C2322" s="503"/>
      <c r="D2322" s="818"/>
      <c r="E2322" s="502"/>
      <c r="F2322" s="503"/>
    </row>
    <row r="2323" spans="1:6" s="452" customFormat="1">
      <c r="A2323" s="817"/>
      <c r="C2323" s="503"/>
      <c r="D2323" s="818"/>
      <c r="E2323" s="502"/>
      <c r="F2323" s="503"/>
    </row>
    <row r="2324" spans="1:6" s="452" customFormat="1">
      <c r="A2324" s="817"/>
      <c r="C2324" s="503"/>
      <c r="D2324" s="818"/>
      <c r="E2324" s="502"/>
      <c r="F2324" s="503"/>
    </row>
    <row r="2325" spans="1:6" s="452" customFormat="1">
      <c r="A2325" s="817"/>
      <c r="C2325" s="503"/>
      <c r="D2325" s="818"/>
      <c r="E2325" s="502"/>
      <c r="F2325" s="503"/>
    </row>
    <row r="2326" spans="1:6" s="452" customFormat="1">
      <c r="A2326" s="817"/>
      <c r="C2326" s="503"/>
      <c r="D2326" s="818"/>
      <c r="E2326" s="502"/>
      <c r="F2326" s="503"/>
    </row>
    <row r="2327" spans="1:6" s="452" customFormat="1">
      <c r="A2327" s="817"/>
      <c r="C2327" s="503"/>
      <c r="D2327" s="818"/>
      <c r="E2327" s="502"/>
      <c r="F2327" s="503"/>
    </row>
    <row r="2328" spans="1:6" s="452" customFormat="1">
      <c r="A2328" s="817"/>
      <c r="C2328" s="503"/>
      <c r="D2328" s="818"/>
      <c r="E2328" s="502"/>
      <c r="F2328" s="503"/>
    </row>
    <row r="2329" spans="1:6" s="452" customFormat="1">
      <c r="A2329" s="817"/>
      <c r="C2329" s="503"/>
      <c r="D2329" s="818"/>
      <c r="E2329" s="502"/>
      <c r="F2329" s="503"/>
    </row>
    <row r="2330" spans="1:6" s="452" customFormat="1">
      <c r="A2330" s="817"/>
      <c r="C2330" s="503"/>
      <c r="D2330" s="818"/>
      <c r="E2330" s="502"/>
      <c r="F2330" s="503"/>
    </row>
    <row r="2331" spans="1:6" s="452" customFormat="1">
      <c r="A2331" s="817"/>
      <c r="C2331" s="503"/>
      <c r="D2331" s="818"/>
      <c r="E2331" s="502"/>
      <c r="F2331" s="503"/>
    </row>
    <row r="2332" spans="1:6" s="452" customFormat="1">
      <c r="A2332" s="817"/>
      <c r="C2332" s="503"/>
      <c r="D2332" s="818"/>
      <c r="E2332" s="502"/>
      <c r="F2332" s="503"/>
    </row>
    <row r="2333" spans="1:6" s="452" customFormat="1">
      <c r="A2333" s="817"/>
      <c r="C2333" s="503"/>
      <c r="D2333" s="818"/>
      <c r="E2333" s="502"/>
      <c r="F2333" s="503"/>
    </row>
    <row r="2334" spans="1:6" s="452" customFormat="1">
      <c r="A2334" s="817"/>
      <c r="C2334" s="503"/>
      <c r="D2334" s="818"/>
      <c r="E2334" s="502"/>
      <c r="F2334" s="503"/>
    </row>
    <row r="2335" spans="1:6" s="452" customFormat="1">
      <c r="A2335" s="817"/>
      <c r="C2335" s="503"/>
      <c r="D2335" s="818"/>
      <c r="E2335" s="502"/>
      <c r="F2335" s="503"/>
    </row>
    <row r="2336" spans="1:6" s="452" customFormat="1">
      <c r="A2336" s="817"/>
      <c r="C2336" s="503"/>
      <c r="D2336" s="818"/>
      <c r="E2336" s="502"/>
      <c r="F2336" s="503"/>
    </row>
    <row r="2337" spans="1:6" s="452" customFormat="1">
      <c r="A2337" s="817"/>
      <c r="C2337" s="503"/>
      <c r="D2337" s="818"/>
      <c r="E2337" s="502"/>
      <c r="F2337" s="503"/>
    </row>
    <row r="2338" spans="1:6" s="452" customFormat="1">
      <c r="A2338" s="817"/>
      <c r="C2338" s="503"/>
      <c r="D2338" s="818"/>
      <c r="E2338" s="502"/>
      <c r="F2338" s="503"/>
    </row>
    <row r="2339" spans="1:6" s="452" customFormat="1">
      <c r="A2339" s="817"/>
      <c r="C2339" s="503"/>
      <c r="D2339" s="818"/>
      <c r="E2339" s="502"/>
      <c r="F2339" s="503"/>
    </row>
    <row r="2340" spans="1:6" s="452" customFormat="1">
      <c r="A2340" s="817"/>
      <c r="C2340" s="503"/>
      <c r="D2340" s="818"/>
      <c r="E2340" s="502"/>
      <c r="F2340" s="503"/>
    </row>
    <row r="2341" spans="1:6" s="452" customFormat="1">
      <c r="A2341" s="817"/>
      <c r="C2341" s="503"/>
      <c r="D2341" s="818"/>
      <c r="E2341" s="502"/>
      <c r="F2341" s="503"/>
    </row>
    <row r="2342" spans="1:6" s="452" customFormat="1">
      <c r="A2342" s="817"/>
      <c r="C2342" s="503"/>
      <c r="D2342" s="818"/>
      <c r="E2342" s="502"/>
      <c r="F2342" s="503"/>
    </row>
    <row r="2343" spans="1:6" s="452" customFormat="1">
      <c r="A2343" s="817"/>
      <c r="C2343" s="503"/>
      <c r="D2343" s="818"/>
      <c r="E2343" s="502"/>
      <c r="F2343" s="503"/>
    </row>
    <row r="2344" spans="1:6" s="452" customFormat="1">
      <c r="A2344" s="817"/>
      <c r="C2344" s="503"/>
      <c r="D2344" s="818"/>
      <c r="E2344" s="502"/>
      <c r="F2344" s="503"/>
    </row>
    <row r="2345" spans="1:6" s="452" customFormat="1">
      <c r="A2345" s="817"/>
      <c r="C2345" s="503"/>
      <c r="D2345" s="818"/>
      <c r="E2345" s="502"/>
      <c r="F2345" s="503"/>
    </row>
    <row r="2346" spans="1:6" s="452" customFormat="1">
      <c r="A2346" s="817"/>
      <c r="C2346" s="503"/>
      <c r="D2346" s="818"/>
      <c r="E2346" s="502"/>
      <c r="F2346" s="503"/>
    </row>
    <row r="2347" spans="1:6" s="452" customFormat="1">
      <c r="A2347" s="817"/>
      <c r="C2347" s="503"/>
      <c r="D2347" s="818"/>
      <c r="E2347" s="502"/>
      <c r="F2347" s="503"/>
    </row>
    <row r="2348" spans="1:6" s="452" customFormat="1">
      <c r="A2348" s="817"/>
      <c r="C2348" s="503"/>
      <c r="D2348" s="818"/>
      <c r="E2348" s="502"/>
      <c r="F2348" s="503"/>
    </row>
    <row r="2349" spans="1:6" s="452" customFormat="1">
      <c r="A2349" s="817"/>
      <c r="C2349" s="503"/>
      <c r="D2349" s="818"/>
      <c r="E2349" s="502"/>
      <c r="F2349" s="503"/>
    </row>
    <row r="2350" spans="1:6" s="452" customFormat="1">
      <c r="A2350" s="817"/>
      <c r="C2350" s="503"/>
      <c r="D2350" s="818"/>
      <c r="E2350" s="502"/>
      <c r="F2350" s="503"/>
    </row>
    <row r="2351" spans="1:6" s="452" customFormat="1">
      <c r="A2351" s="817"/>
      <c r="C2351" s="503"/>
      <c r="D2351" s="818"/>
      <c r="E2351" s="502"/>
      <c r="F2351" s="503"/>
    </row>
    <row r="2352" spans="1:6" s="452" customFormat="1">
      <c r="A2352" s="817"/>
      <c r="C2352" s="503"/>
      <c r="D2352" s="818"/>
      <c r="E2352" s="502"/>
      <c r="F2352" s="503"/>
    </row>
    <row r="2353" spans="1:6" s="452" customFormat="1">
      <c r="A2353" s="817"/>
      <c r="C2353" s="503"/>
      <c r="D2353" s="818"/>
      <c r="E2353" s="502"/>
      <c r="F2353" s="503"/>
    </row>
    <row r="2354" spans="1:6" s="452" customFormat="1">
      <c r="A2354" s="817"/>
      <c r="C2354" s="503"/>
      <c r="D2354" s="818"/>
      <c r="E2354" s="502"/>
      <c r="F2354" s="503"/>
    </row>
    <row r="2355" spans="1:6" s="452" customFormat="1">
      <c r="A2355" s="817"/>
      <c r="C2355" s="503"/>
      <c r="D2355" s="818"/>
      <c r="E2355" s="502"/>
      <c r="F2355" s="503"/>
    </row>
    <row r="2356" spans="1:6" s="452" customFormat="1">
      <c r="A2356" s="817"/>
      <c r="C2356" s="503"/>
      <c r="D2356" s="818"/>
      <c r="E2356" s="502"/>
      <c r="F2356" s="503"/>
    </row>
    <row r="2357" spans="1:6" s="452" customFormat="1">
      <c r="A2357" s="817"/>
      <c r="C2357" s="503"/>
      <c r="D2357" s="818"/>
      <c r="E2357" s="502"/>
      <c r="F2357" s="503"/>
    </row>
    <row r="2358" spans="1:6" s="452" customFormat="1">
      <c r="A2358" s="817"/>
      <c r="C2358" s="503"/>
      <c r="D2358" s="818"/>
      <c r="E2358" s="502"/>
      <c r="F2358" s="503"/>
    </row>
    <row r="2359" spans="1:6" s="452" customFormat="1">
      <c r="A2359" s="817"/>
      <c r="C2359" s="503"/>
      <c r="D2359" s="818"/>
      <c r="E2359" s="502"/>
      <c r="F2359" s="503"/>
    </row>
    <row r="2360" spans="1:6" s="452" customFormat="1">
      <c r="A2360" s="817"/>
      <c r="C2360" s="503"/>
      <c r="D2360" s="818"/>
      <c r="E2360" s="502"/>
      <c r="F2360" s="503"/>
    </row>
    <row r="2361" spans="1:6" s="452" customFormat="1">
      <c r="A2361" s="817"/>
      <c r="C2361" s="503"/>
      <c r="D2361" s="818"/>
      <c r="E2361" s="502"/>
      <c r="F2361" s="503"/>
    </row>
    <row r="2362" spans="1:6" s="452" customFormat="1">
      <c r="A2362" s="817"/>
      <c r="C2362" s="503"/>
      <c r="D2362" s="818"/>
      <c r="E2362" s="502"/>
      <c r="F2362" s="503"/>
    </row>
    <row r="2363" spans="1:6" s="452" customFormat="1">
      <c r="A2363" s="817"/>
      <c r="C2363" s="503"/>
      <c r="D2363" s="818"/>
      <c r="E2363" s="502"/>
      <c r="F2363" s="503"/>
    </row>
    <row r="2364" spans="1:6" s="452" customFormat="1">
      <c r="A2364" s="817"/>
      <c r="C2364" s="503"/>
      <c r="D2364" s="818"/>
      <c r="E2364" s="502"/>
      <c r="F2364" s="503"/>
    </row>
    <row r="2365" spans="1:6" s="452" customFormat="1">
      <c r="A2365" s="817"/>
      <c r="C2365" s="503"/>
      <c r="D2365" s="818"/>
      <c r="E2365" s="502"/>
      <c r="F2365" s="503"/>
    </row>
    <row r="2366" spans="1:6" s="452" customFormat="1">
      <c r="A2366" s="817"/>
      <c r="C2366" s="503"/>
      <c r="D2366" s="818"/>
      <c r="E2366" s="502"/>
      <c r="F2366" s="503"/>
    </row>
    <row r="2367" spans="1:6" s="452" customFormat="1">
      <c r="A2367" s="817"/>
      <c r="C2367" s="503"/>
      <c r="D2367" s="818"/>
      <c r="E2367" s="502"/>
      <c r="F2367" s="503"/>
    </row>
    <row r="2368" spans="1:6" s="452" customFormat="1">
      <c r="A2368" s="817"/>
      <c r="C2368" s="503"/>
      <c r="D2368" s="818"/>
      <c r="E2368" s="502"/>
      <c r="F2368" s="503"/>
    </row>
    <row r="2369" spans="1:6" s="452" customFormat="1">
      <c r="A2369" s="817"/>
      <c r="C2369" s="503"/>
      <c r="D2369" s="818"/>
      <c r="E2369" s="502"/>
      <c r="F2369" s="503"/>
    </row>
    <row r="2370" spans="1:6" s="452" customFormat="1">
      <c r="A2370" s="817"/>
      <c r="C2370" s="503"/>
      <c r="D2370" s="818"/>
      <c r="E2370" s="502"/>
      <c r="F2370" s="503"/>
    </row>
    <row r="2371" spans="1:6" s="452" customFormat="1">
      <c r="A2371" s="817"/>
      <c r="C2371" s="503"/>
      <c r="D2371" s="818"/>
      <c r="E2371" s="502"/>
      <c r="F2371" s="503"/>
    </row>
    <row r="2372" spans="1:6" s="452" customFormat="1">
      <c r="A2372" s="817"/>
      <c r="C2372" s="503"/>
      <c r="D2372" s="818"/>
      <c r="E2372" s="502"/>
      <c r="F2372" s="503"/>
    </row>
    <row r="2373" spans="1:6" s="452" customFormat="1">
      <c r="A2373" s="817"/>
      <c r="C2373" s="503"/>
      <c r="D2373" s="818"/>
      <c r="E2373" s="502"/>
      <c r="F2373" s="503"/>
    </row>
    <row r="2374" spans="1:6" s="452" customFormat="1">
      <c r="A2374" s="817"/>
      <c r="C2374" s="503"/>
      <c r="D2374" s="818"/>
      <c r="E2374" s="502"/>
      <c r="F2374" s="503"/>
    </row>
    <row r="2375" spans="1:6" s="452" customFormat="1">
      <c r="A2375" s="817"/>
      <c r="C2375" s="503"/>
      <c r="D2375" s="818"/>
      <c r="E2375" s="502"/>
      <c r="F2375" s="503"/>
    </row>
    <row r="2376" spans="1:6" s="452" customFormat="1">
      <c r="A2376" s="817"/>
      <c r="C2376" s="503"/>
      <c r="D2376" s="818"/>
      <c r="E2376" s="502"/>
      <c r="F2376" s="503"/>
    </row>
    <row r="2377" spans="1:6" s="452" customFormat="1">
      <c r="A2377" s="817"/>
      <c r="C2377" s="503"/>
      <c r="D2377" s="818"/>
      <c r="E2377" s="502"/>
      <c r="F2377" s="503"/>
    </row>
    <row r="2378" spans="1:6" s="452" customFormat="1">
      <c r="A2378" s="817"/>
      <c r="C2378" s="503"/>
      <c r="D2378" s="818"/>
      <c r="E2378" s="502"/>
      <c r="F2378" s="503"/>
    </row>
    <row r="2379" spans="1:6" s="452" customFormat="1">
      <c r="A2379" s="817"/>
      <c r="C2379" s="503"/>
      <c r="D2379" s="818"/>
      <c r="E2379" s="502"/>
      <c r="F2379" s="503"/>
    </row>
    <row r="2380" spans="1:6" s="452" customFormat="1">
      <c r="A2380" s="817"/>
      <c r="C2380" s="503"/>
      <c r="D2380" s="818"/>
      <c r="E2380" s="502"/>
      <c r="F2380" s="503"/>
    </row>
    <row r="2381" spans="1:6" s="452" customFormat="1">
      <c r="A2381" s="817"/>
      <c r="C2381" s="503"/>
      <c r="D2381" s="818"/>
      <c r="E2381" s="502"/>
      <c r="F2381" s="503"/>
    </row>
    <row r="2382" spans="1:6" s="452" customFormat="1">
      <c r="A2382" s="817"/>
      <c r="C2382" s="503"/>
      <c r="D2382" s="818"/>
      <c r="E2382" s="502"/>
      <c r="F2382" s="503"/>
    </row>
    <row r="2383" spans="1:6" s="452" customFormat="1">
      <c r="A2383" s="817"/>
      <c r="C2383" s="503"/>
      <c r="D2383" s="818"/>
      <c r="E2383" s="502"/>
      <c r="F2383" s="503"/>
    </row>
    <row r="2384" spans="1:6" s="452" customFormat="1">
      <c r="A2384" s="817"/>
      <c r="C2384" s="503"/>
      <c r="D2384" s="818"/>
      <c r="E2384" s="502"/>
      <c r="F2384" s="503"/>
    </row>
    <row r="2385" spans="1:6" s="452" customFormat="1">
      <c r="A2385" s="817"/>
      <c r="C2385" s="503"/>
      <c r="D2385" s="818"/>
      <c r="E2385" s="502"/>
      <c r="F2385" s="503"/>
    </row>
    <row r="2386" spans="1:6" s="452" customFormat="1">
      <c r="A2386" s="817"/>
      <c r="C2386" s="503"/>
      <c r="D2386" s="818"/>
      <c r="E2386" s="502"/>
      <c r="F2386" s="503"/>
    </row>
    <row r="2387" spans="1:6" s="452" customFormat="1">
      <c r="A2387" s="817"/>
      <c r="C2387" s="503"/>
      <c r="D2387" s="818"/>
      <c r="E2387" s="502"/>
      <c r="F2387" s="503"/>
    </row>
    <row r="2388" spans="1:6" s="452" customFormat="1">
      <c r="A2388" s="817"/>
      <c r="C2388" s="503"/>
      <c r="D2388" s="818"/>
      <c r="E2388" s="502"/>
      <c r="F2388" s="503"/>
    </row>
    <row r="2389" spans="1:6" s="452" customFormat="1">
      <c r="A2389" s="817"/>
      <c r="C2389" s="503"/>
      <c r="D2389" s="818"/>
      <c r="E2389" s="502"/>
      <c r="F2389" s="503"/>
    </row>
    <row r="2390" spans="1:6" s="452" customFormat="1">
      <c r="A2390" s="817"/>
      <c r="C2390" s="503"/>
      <c r="D2390" s="818"/>
      <c r="E2390" s="502"/>
      <c r="F2390" s="503"/>
    </row>
    <row r="2391" spans="1:6" s="452" customFormat="1">
      <c r="A2391" s="817"/>
      <c r="C2391" s="503"/>
      <c r="D2391" s="818"/>
      <c r="E2391" s="502"/>
      <c r="F2391" s="503"/>
    </row>
    <row r="2392" spans="1:6" s="452" customFormat="1">
      <c r="A2392" s="817"/>
      <c r="C2392" s="503"/>
      <c r="D2392" s="818"/>
      <c r="E2392" s="502"/>
      <c r="F2392" s="503"/>
    </row>
    <row r="2393" spans="1:6" s="452" customFormat="1">
      <c r="A2393" s="817"/>
      <c r="C2393" s="503"/>
      <c r="D2393" s="818"/>
      <c r="E2393" s="502"/>
      <c r="F2393" s="503"/>
    </row>
    <row r="2394" spans="1:6" s="452" customFormat="1">
      <c r="A2394" s="817"/>
      <c r="C2394" s="503"/>
      <c r="D2394" s="818"/>
      <c r="E2394" s="502"/>
      <c r="F2394" s="503"/>
    </row>
    <row r="2395" spans="1:6" s="452" customFormat="1">
      <c r="A2395" s="817"/>
      <c r="C2395" s="503"/>
      <c r="D2395" s="818"/>
      <c r="E2395" s="502"/>
      <c r="F2395" s="503"/>
    </row>
    <row r="2396" spans="1:6" s="452" customFormat="1">
      <c r="A2396" s="817"/>
      <c r="C2396" s="503"/>
      <c r="D2396" s="818"/>
      <c r="E2396" s="502"/>
      <c r="F2396" s="503"/>
    </row>
    <row r="2397" spans="1:6" s="452" customFormat="1">
      <c r="A2397" s="817"/>
      <c r="C2397" s="503"/>
      <c r="D2397" s="818"/>
      <c r="E2397" s="502"/>
      <c r="F2397" s="503"/>
    </row>
    <row r="2398" spans="1:6" s="452" customFormat="1">
      <c r="A2398" s="817"/>
      <c r="C2398" s="503"/>
      <c r="D2398" s="818"/>
      <c r="E2398" s="502"/>
      <c r="F2398" s="503"/>
    </row>
    <row r="2399" spans="1:6" s="452" customFormat="1">
      <c r="A2399" s="817"/>
      <c r="C2399" s="503"/>
      <c r="D2399" s="818"/>
      <c r="E2399" s="502"/>
      <c r="F2399" s="503"/>
    </row>
    <row r="2400" spans="1:6" s="452" customFormat="1">
      <c r="A2400" s="817"/>
      <c r="C2400" s="503"/>
      <c r="D2400" s="818"/>
      <c r="E2400" s="502"/>
      <c r="F2400" s="503"/>
    </row>
    <row r="2401" spans="1:6" s="452" customFormat="1">
      <c r="A2401" s="817"/>
      <c r="C2401" s="503"/>
      <c r="D2401" s="818"/>
      <c r="E2401" s="502"/>
      <c r="F2401" s="503"/>
    </row>
    <row r="2402" spans="1:6" s="452" customFormat="1">
      <c r="A2402" s="817"/>
      <c r="C2402" s="503"/>
      <c r="D2402" s="818"/>
      <c r="E2402" s="502"/>
      <c r="F2402" s="503"/>
    </row>
    <row r="2403" spans="1:6" s="452" customFormat="1">
      <c r="A2403" s="817"/>
      <c r="C2403" s="503"/>
      <c r="D2403" s="818"/>
      <c r="E2403" s="502"/>
      <c r="F2403" s="503"/>
    </row>
    <row r="2404" spans="1:6" s="452" customFormat="1">
      <c r="A2404" s="817"/>
      <c r="C2404" s="503"/>
      <c r="D2404" s="818"/>
      <c r="E2404" s="502"/>
      <c r="F2404" s="503"/>
    </row>
    <row r="2405" spans="1:6" s="452" customFormat="1">
      <c r="A2405" s="817"/>
      <c r="C2405" s="503"/>
      <c r="D2405" s="818"/>
      <c r="E2405" s="502"/>
      <c r="F2405" s="503"/>
    </row>
    <row r="2406" spans="1:6" s="452" customFormat="1">
      <c r="A2406" s="817"/>
      <c r="C2406" s="503"/>
      <c r="D2406" s="818"/>
      <c r="E2406" s="502"/>
      <c r="F2406" s="503"/>
    </row>
    <row r="2407" spans="1:6" s="452" customFormat="1">
      <c r="A2407" s="817"/>
      <c r="C2407" s="503"/>
      <c r="D2407" s="818"/>
      <c r="E2407" s="502"/>
      <c r="F2407" s="503"/>
    </row>
    <row r="2408" spans="1:6" s="452" customFormat="1">
      <c r="A2408" s="817"/>
      <c r="C2408" s="503"/>
      <c r="D2408" s="818"/>
      <c r="E2408" s="502"/>
      <c r="F2408" s="503"/>
    </row>
    <row r="2409" spans="1:6" s="452" customFormat="1">
      <c r="A2409" s="817"/>
      <c r="C2409" s="503"/>
      <c r="D2409" s="818"/>
      <c r="E2409" s="502"/>
      <c r="F2409" s="503"/>
    </row>
    <row r="2410" spans="1:6" s="452" customFormat="1">
      <c r="A2410" s="817"/>
      <c r="C2410" s="503"/>
      <c r="D2410" s="818"/>
      <c r="E2410" s="502"/>
      <c r="F2410" s="503"/>
    </row>
    <row r="2411" spans="1:6" s="452" customFormat="1">
      <c r="A2411" s="817"/>
      <c r="C2411" s="503"/>
      <c r="D2411" s="818"/>
      <c r="E2411" s="502"/>
      <c r="F2411" s="503"/>
    </row>
    <row r="2412" spans="1:6" s="452" customFormat="1">
      <c r="A2412" s="817"/>
      <c r="C2412" s="503"/>
      <c r="D2412" s="818"/>
      <c r="E2412" s="502"/>
      <c r="F2412" s="503"/>
    </row>
    <row r="2413" spans="1:6" s="452" customFormat="1">
      <c r="A2413" s="817"/>
      <c r="C2413" s="503"/>
      <c r="D2413" s="818"/>
      <c r="E2413" s="502"/>
      <c r="F2413" s="503"/>
    </row>
    <row r="2414" spans="1:6" s="452" customFormat="1">
      <c r="A2414" s="817"/>
      <c r="C2414" s="503"/>
      <c r="D2414" s="818"/>
      <c r="E2414" s="502"/>
      <c r="F2414" s="503"/>
    </row>
    <row r="2415" spans="1:6" s="452" customFormat="1">
      <c r="A2415" s="817"/>
      <c r="C2415" s="503"/>
      <c r="D2415" s="818"/>
      <c r="E2415" s="502"/>
      <c r="F2415" s="503"/>
    </row>
    <row r="2416" spans="1:6" s="452" customFormat="1">
      <c r="A2416" s="817"/>
      <c r="C2416" s="503"/>
      <c r="D2416" s="818"/>
      <c r="E2416" s="502"/>
      <c r="F2416" s="503"/>
    </row>
    <row r="2417" spans="1:6" s="452" customFormat="1">
      <c r="A2417" s="817"/>
      <c r="C2417" s="503"/>
      <c r="D2417" s="818"/>
      <c r="E2417" s="502"/>
      <c r="F2417" s="503"/>
    </row>
    <row r="2418" spans="1:6" s="452" customFormat="1">
      <c r="A2418" s="817"/>
      <c r="C2418" s="503"/>
      <c r="D2418" s="818"/>
      <c r="E2418" s="502"/>
      <c r="F2418" s="503"/>
    </row>
    <row r="2419" spans="1:6" s="452" customFormat="1">
      <c r="A2419" s="817"/>
      <c r="C2419" s="503"/>
      <c r="D2419" s="818"/>
      <c r="E2419" s="502"/>
      <c r="F2419" s="503"/>
    </row>
    <row r="2420" spans="1:6" s="452" customFormat="1">
      <c r="A2420" s="817"/>
      <c r="C2420" s="503"/>
      <c r="D2420" s="818"/>
      <c r="E2420" s="502"/>
      <c r="F2420" s="503"/>
    </row>
    <row r="2421" spans="1:6" s="452" customFormat="1">
      <c r="A2421" s="817"/>
      <c r="C2421" s="503"/>
      <c r="D2421" s="818"/>
      <c r="E2421" s="502"/>
      <c r="F2421" s="503"/>
    </row>
    <row r="2422" spans="1:6" s="452" customFormat="1">
      <c r="A2422" s="817"/>
      <c r="C2422" s="503"/>
      <c r="D2422" s="818"/>
      <c r="E2422" s="502"/>
      <c r="F2422" s="503"/>
    </row>
    <row r="2423" spans="1:6" s="452" customFormat="1">
      <c r="A2423" s="817"/>
      <c r="C2423" s="503"/>
      <c r="D2423" s="818"/>
      <c r="E2423" s="502"/>
      <c r="F2423" s="503"/>
    </row>
    <row r="2424" spans="1:6" s="452" customFormat="1">
      <c r="A2424" s="817"/>
      <c r="C2424" s="503"/>
      <c r="D2424" s="818"/>
      <c r="E2424" s="502"/>
      <c r="F2424" s="503"/>
    </row>
    <row r="2425" spans="1:6" s="452" customFormat="1">
      <c r="A2425" s="817"/>
      <c r="C2425" s="503"/>
      <c r="D2425" s="818"/>
      <c r="E2425" s="502"/>
      <c r="F2425" s="503"/>
    </row>
    <row r="2426" spans="1:6" s="452" customFormat="1">
      <c r="A2426" s="817"/>
      <c r="C2426" s="503"/>
      <c r="D2426" s="818"/>
      <c r="E2426" s="502"/>
      <c r="F2426" s="503"/>
    </row>
    <row r="2427" spans="1:6" s="452" customFormat="1">
      <c r="A2427" s="817"/>
      <c r="C2427" s="503"/>
      <c r="D2427" s="818"/>
      <c r="E2427" s="502"/>
      <c r="F2427" s="503"/>
    </row>
    <row r="2428" spans="1:6" s="452" customFormat="1">
      <c r="A2428" s="817"/>
      <c r="C2428" s="503"/>
      <c r="D2428" s="818"/>
      <c r="E2428" s="502"/>
      <c r="F2428" s="503"/>
    </row>
    <row r="2429" spans="1:6" s="452" customFormat="1">
      <c r="A2429" s="817"/>
      <c r="C2429" s="503"/>
      <c r="D2429" s="818"/>
      <c r="E2429" s="502"/>
      <c r="F2429" s="503"/>
    </row>
    <row r="2430" spans="1:6" s="452" customFormat="1">
      <c r="A2430" s="817"/>
      <c r="C2430" s="503"/>
      <c r="D2430" s="818"/>
      <c r="E2430" s="502"/>
      <c r="F2430" s="503"/>
    </row>
    <row r="2431" spans="1:6" s="452" customFormat="1">
      <c r="A2431" s="817"/>
      <c r="C2431" s="503"/>
      <c r="D2431" s="818"/>
      <c r="E2431" s="502"/>
      <c r="F2431" s="503"/>
    </row>
    <row r="2432" spans="1:6" s="452" customFormat="1">
      <c r="A2432" s="817"/>
      <c r="C2432" s="503"/>
      <c r="D2432" s="818"/>
      <c r="E2432" s="502"/>
      <c r="F2432" s="503"/>
    </row>
    <row r="2433" spans="1:6" s="452" customFormat="1">
      <c r="A2433" s="817"/>
      <c r="C2433" s="503"/>
      <c r="D2433" s="818"/>
      <c r="E2433" s="502"/>
      <c r="F2433" s="503"/>
    </row>
    <row r="2434" spans="1:6" s="452" customFormat="1">
      <c r="A2434" s="817"/>
      <c r="C2434" s="503"/>
      <c r="D2434" s="818"/>
      <c r="E2434" s="502"/>
      <c r="F2434" s="503"/>
    </row>
    <row r="2435" spans="1:6" s="452" customFormat="1">
      <c r="A2435" s="817"/>
      <c r="C2435" s="503"/>
      <c r="D2435" s="818"/>
      <c r="E2435" s="502"/>
      <c r="F2435" s="503"/>
    </row>
    <row r="2436" spans="1:6" s="452" customFormat="1">
      <c r="A2436" s="817"/>
      <c r="C2436" s="503"/>
      <c r="D2436" s="818"/>
      <c r="E2436" s="502"/>
      <c r="F2436" s="503"/>
    </row>
    <row r="2437" spans="1:6" s="452" customFormat="1">
      <c r="A2437" s="817"/>
      <c r="C2437" s="503"/>
      <c r="D2437" s="818"/>
      <c r="E2437" s="502"/>
      <c r="F2437" s="503"/>
    </row>
    <row r="2438" spans="1:6" s="452" customFormat="1">
      <c r="A2438" s="817"/>
      <c r="C2438" s="503"/>
      <c r="D2438" s="818"/>
      <c r="E2438" s="502"/>
      <c r="F2438" s="503"/>
    </row>
    <row r="2439" spans="1:6" s="452" customFormat="1">
      <c r="A2439" s="817"/>
      <c r="C2439" s="503"/>
      <c r="D2439" s="818"/>
      <c r="E2439" s="502"/>
      <c r="F2439" s="503"/>
    </row>
    <row r="2440" spans="1:6" s="452" customFormat="1">
      <c r="A2440" s="817"/>
      <c r="C2440" s="503"/>
      <c r="D2440" s="818"/>
      <c r="E2440" s="502"/>
      <c r="F2440" s="503"/>
    </row>
    <row r="2441" spans="1:6" s="452" customFormat="1">
      <c r="A2441" s="817"/>
      <c r="C2441" s="503"/>
      <c r="D2441" s="818"/>
      <c r="E2441" s="502"/>
      <c r="F2441" s="503"/>
    </row>
    <row r="2442" spans="1:6" s="452" customFormat="1">
      <c r="A2442" s="817"/>
      <c r="C2442" s="503"/>
      <c r="D2442" s="818"/>
      <c r="E2442" s="502"/>
      <c r="F2442" s="503"/>
    </row>
    <row r="2443" spans="1:6" s="452" customFormat="1">
      <c r="A2443" s="817"/>
      <c r="C2443" s="503"/>
      <c r="D2443" s="818"/>
      <c r="E2443" s="502"/>
      <c r="F2443" s="503"/>
    </row>
    <row r="2444" spans="1:6" s="452" customFormat="1">
      <c r="A2444" s="817"/>
      <c r="C2444" s="503"/>
      <c r="D2444" s="818"/>
      <c r="E2444" s="502"/>
      <c r="F2444" s="503"/>
    </row>
    <row r="2445" spans="1:6" s="452" customFormat="1">
      <c r="A2445" s="817"/>
      <c r="C2445" s="503"/>
      <c r="D2445" s="818"/>
      <c r="E2445" s="502"/>
      <c r="F2445" s="503"/>
    </row>
    <row r="2446" spans="1:6" s="452" customFormat="1">
      <c r="A2446" s="817"/>
      <c r="C2446" s="503"/>
      <c r="D2446" s="818"/>
      <c r="E2446" s="502"/>
      <c r="F2446" s="503"/>
    </row>
    <row r="2447" spans="1:6" s="452" customFormat="1">
      <c r="A2447" s="817"/>
      <c r="C2447" s="503"/>
      <c r="D2447" s="818"/>
      <c r="E2447" s="502"/>
      <c r="F2447" s="503"/>
    </row>
    <row r="2448" spans="1:6" s="452" customFormat="1">
      <c r="A2448" s="817"/>
      <c r="C2448" s="503"/>
      <c r="D2448" s="818"/>
      <c r="E2448" s="502"/>
      <c r="F2448" s="503"/>
    </row>
    <row r="2449" spans="1:6" s="452" customFormat="1">
      <c r="A2449" s="817"/>
      <c r="C2449" s="503"/>
      <c r="D2449" s="818"/>
      <c r="E2449" s="502"/>
      <c r="F2449" s="503"/>
    </row>
    <row r="2450" spans="1:6" s="452" customFormat="1">
      <c r="A2450" s="817"/>
      <c r="C2450" s="503"/>
      <c r="D2450" s="818"/>
      <c r="E2450" s="502"/>
      <c r="F2450" s="503"/>
    </row>
    <row r="2451" spans="1:6" s="452" customFormat="1">
      <c r="A2451" s="817"/>
      <c r="C2451" s="503"/>
      <c r="D2451" s="818"/>
      <c r="E2451" s="502"/>
      <c r="F2451" s="503"/>
    </row>
    <row r="2452" spans="1:6" s="452" customFormat="1">
      <c r="A2452" s="817"/>
      <c r="C2452" s="503"/>
      <c r="D2452" s="818"/>
      <c r="E2452" s="502"/>
      <c r="F2452" s="503"/>
    </row>
    <row r="2453" spans="1:6" s="452" customFormat="1">
      <c r="A2453" s="817"/>
      <c r="C2453" s="503"/>
      <c r="D2453" s="818"/>
      <c r="E2453" s="502"/>
      <c r="F2453" s="503"/>
    </row>
    <row r="2454" spans="1:6" s="452" customFormat="1">
      <c r="A2454" s="817"/>
      <c r="C2454" s="503"/>
      <c r="D2454" s="818"/>
      <c r="E2454" s="502"/>
      <c r="F2454" s="503"/>
    </row>
    <row r="2455" spans="1:6" s="452" customFormat="1">
      <c r="A2455" s="817"/>
      <c r="C2455" s="503"/>
      <c r="D2455" s="818"/>
      <c r="E2455" s="502"/>
      <c r="F2455" s="503"/>
    </row>
    <row r="2456" spans="1:6" s="452" customFormat="1">
      <c r="A2456" s="817"/>
      <c r="C2456" s="503"/>
      <c r="D2456" s="818"/>
      <c r="E2456" s="502"/>
      <c r="F2456" s="503"/>
    </row>
    <row r="2457" spans="1:6" s="452" customFormat="1">
      <c r="A2457" s="817"/>
      <c r="C2457" s="503"/>
      <c r="D2457" s="818"/>
      <c r="E2457" s="502"/>
      <c r="F2457" s="503"/>
    </row>
    <row r="2458" spans="1:6" s="452" customFormat="1">
      <c r="A2458" s="817"/>
      <c r="C2458" s="503"/>
      <c r="D2458" s="818"/>
      <c r="E2458" s="502"/>
      <c r="F2458" s="503"/>
    </row>
    <row r="2459" spans="1:6" s="452" customFormat="1">
      <c r="A2459" s="817"/>
      <c r="C2459" s="503"/>
      <c r="D2459" s="818"/>
      <c r="E2459" s="502"/>
      <c r="F2459" s="503"/>
    </row>
    <row r="2460" spans="1:6" s="452" customFormat="1">
      <c r="A2460" s="817"/>
      <c r="C2460" s="503"/>
      <c r="D2460" s="818"/>
      <c r="E2460" s="502"/>
      <c r="F2460" s="503"/>
    </row>
    <row r="2461" spans="1:6" s="452" customFormat="1">
      <c r="A2461" s="817"/>
      <c r="C2461" s="503"/>
      <c r="D2461" s="818"/>
      <c r="E2461" s="502"/>
      <c r="F2461" s="503"/>
    </row>
    <row r="2462" spans="1:6" s="452" customFormat="1">
      <c r="A2462" s="817"/>
      <c r="C2462" s="503"/>
      <c r="D2462" s="818"/>
      <c r="E2462" s="502"/>
      <c r="F2462" s="503"/>
    </row>
    <row r="2463" spans="1:6" s="452" customFormat="1">
      <c r="A2463" s="817"/>
      <c r="C2463" s="503"/>
      <c r="D2463" s="818"/>
      <c r="E2463" s="502"/>
      <c r="F2463" s="503"/>
    </row>
    <row r="2464" spans="1:6" s="452" customFormat="1">
      <c r="A2464" s="817"/>
      <c r="C2464" s="503"/>
      <c r="D2464" s="818"/>
      <c r="E2464" s="502"/>
      <c r="F2464" s="503"/>
    </row>
    <row r="2465" spans="1:6" s="452" customFormat="1">
      <c r="A2465" s="817"/>
      <c r="C2465" s="503"/>
      <c r="D2465" s="818"/>
      <c r="E2465" s="502"/>
      <c r="F2465" s="503"/>
    </row>
    <row r="2466" spans="1:6" s="452" customFormat="1">
      <c r="A2466" s="817"/>
      <c r="C2466" s="503"/>
      <c r="D2466" s="818"/>
      <c r="E2466" s="502"/>
      <c r="F2466" s="503"/>
    </row>
    <row r="2467" spans="1:6" s="452" customFormat="1">
      <c r="A2467" s="817"/>
      <c r="C2467" s="503"/>
      <c r="D2467" s="818"/>
      <c r="E2467" s="502"/>
      <c r="F2467" s="503"/>
    </row>
    <row r="2468" spans="1:6" s="452" customFormat="1">
      <c r="A2468" s="817"/>
      <c r="C2468" s="503"/>
      <c r="D2468" s="818"/>
      <c r="E2468" s="502"/>
      <c r="F2468" s="503"/>
    </row>
    <row r="2469" spans="1:6" s="452" customFormat="1">
      <c r="A2469" s="817"/>
      <c r="C2469" s="503"/>
      <c r="D2469" s="818"/>
      <c r="E2469" s="502"/>
      <c r="F2469" s="503"/>
    </row>
    <row r="2470" spans="1:6" s="452" customFormat="1">
      <c r="A2470" s="817"/>
      <c r="C2470" s="503"/>
      <c r="D2470" s="818"/>
      <c r="E2470" s="502"/>
      <c r="F2470" s="503"/>
    </row>
    <row r="2471" spans="1:6" s="452" customFormat="1">
      <c r="A2471" s="817"/>
      <c r="C2471" s="503"/>
      <c r="D2471" s="818"/>
      <c r="E2471" s="502"/>
      <c r="F2471" s="503"/>
    </row>
    <row r="2472" spans="1:6" s="452" customFormat="1">
      <c r="A2472" s="817"/>
      <c r="C2472" s="503"/>
      <c r="D2472" s="818"/>
      <c r="E2472" s="502"/>
      <c r="F2472" s="503"/>
    </row>
    <row r="2473" spans="1:6" s="452" customFormat="1">
      <c r="A2473" s="817"/>
      <c r="C2473" s="503"/>
      <c r="D2473" s="818"/>
      <c r="E2473" s="502"/>
      <c r="F2473" s="503"/>
    </row>
    <row r="2474" spans="1:6" s="452" customFormat="1">
      <c r="A2474" s="817"/>
      <c r="C2474" s="503"/>
      <c r="D2474" s="818"/>
      <c r="E2474" s="502"/>
      <c r="F2474" s="503"/>
    </row>
    <row r="2475" spans="1:6" s="452" customFormat="1">
      <c r="A2475" s="817"/>
      <c r="C2475" s="503"/>
      <c r="D2475" s="818"/>
      <c r="E2475" s="502"/>
      <c r="F2475" s="503"/>
    </row>
    <row r="2476" spans="1:6" s="452" customFormat="1">
      <c r="A2476" s="817"/>
      <c r="C2476" s="503"/>
      <c r="D2476" s="818"/>
      <c r="E2476" s="502"/>
      <c r="F2476" s="503"/>
    </row>
    <row r="2477" spans="1:6" s="452" customFormat="1">
      <c r="A2477" s="817"/>
      <c r="C2477" s="503"/>
      <c r="D2477" s="818"/>
      <c r="E2477" s="502"/>
      <c r="F2477" s="503"/>
    </row>
    <row r="2478" spans="1:6" s="452" customFormat="1">
      <c r="A2478" s="817"/>
      <c r="C2478" s="503"/>
      <c r="D2478" s="818"/>
      <c r="E2478" s="502"/>
      <c r="F2478" s="503"/>
    </row>
    <row r="2479" spans="1:6" s="452" customFormat="1">
      <c r="A2479" s="817"/>
      <c r="C2479" s="503"/>
      <c r="D2479" s="818"/>
      <c r="E2479" s="502"/>
      <c r="F2479" s="503"/>
    </row>
    <row r="2480" spans="1:6" s="452" customFormat="1">
      <c r="A2480" s="817"/>
      <c r="C2480" s="503"/>
      <c r="D2480" s="818"/>
      <c r="E2480" s="502"/>
      <c r="F2480" s="503"/>
    </row>
    <row r="2481" spans="1:6" s="452" customFormat="1">
      <c r="A2481" s="817"/>
      <c r="C2481" s="503"/>
      <c r="D2481" s="818"/>
      <c r="E2481" s="502"/>
      <c r="F2481" s="503"/>
    </row>
    <row r="2482" spans="1:6" s="452" customFormat="1">
      <c r="A2482" s="817"/>
      <c r="C2482" s="503"/>
      <c r="D2482" s="818"/>
      <c r="E2482" s="502"/>
      <c r="F2482" s="503"/>
    </row>
    <row r="2483" spans="1:6" s="452" customFormat="1">
      <c r="A2483" s="817"/>
      <c r="C2483" s="503"/>
      <c r="D2483" s="818"/>
      <c r="E2483" s="502"/>
      <c r="F2483" s="503"/>
    </row>
    <row r="2484" spans="1:6" s="452" customFormat="1">
      <c r="A2484" s="817"/>
      <c r="C2484" s="503"/>
      <c r="D2484" s="818"/>
      <c r="E2484" s="502"/>
      <c r="F2484" s="503"/>
    </row>
    <row r="2485" spans="1:6" s="452" customFormat="1">
      <c r="A2485" s="817"/>
      <c r="C2485" s="503"/>
      <c r="D2485" s="818"/>
      <c r="E2485" s="502"/>
      <c r="F2485" s="503"/>
    </row>
    <row r="2486" spans="1:6" s="452" customFormat="1">
      <c r="A2486" s="817"/>
      <c r="C2486" s="503"/>
      <c r="D2486" s="818"/>
      <c r="E2486" s="502"/>
      <c r="F2486" s="503"/>
    </row>
    <row r="2487" spans="1:6" s="452" customFormat="1">
      <c r="A2487" s="817"/>
      <c r="C2487" s="503"/>
      <c r="D2487" s="818"/>
      <c r="E2487" s="502"/>
      <c r="F2487" s="503"/>
    </row>
    <row r="2488" spans="1:6" s="452" customFormat="1">
      <c r="A2488" s="817"/>
      <c r="C2488" s="503"/>
      <c r="D2488" s="818"/>
      <c r="E2488" s="502"/>
      <c r="F2488" s="503"/>
    </row>
    <row r="2489" spans="1:6" s="452" customFormat="1">
      <c r="A2489" s="817"/>
      <c r="C2489" s="503"/>
      <c r="D2489" s="818"/>
      <c r="E2489" s="502"/>
      <c r="F2489" s="503"/>
    </row>
    <row r="2490" spans="1:6" s="452" customFormat="1">
      <c r="A2490" s="817"/>
      <c r="C2490" s="503"/>
      <c r="D2490" s="818"/>
      <c r="E2490" s="502"/>
      <c r="F2490" s="503"/>
    </row>
    <row r="2491" spans="1:6" s="452" customFormat="1">
      <c r="A2491" s="817"/>
      <c r="C2491" s="503"/>
      <c r="D2491" s="818"/>
      <c r="E2491" s="502"/>
      <c r="F2491" s="503"/>
    </row>
    <row r="2492" spans="1:6" s="452" customFormat="1">
      <c r="A2492" s="817"/>
      <c r="C2492" s="503"/>
      <c r="D2492" s="818"/>
      <c r="E2492" s="502"/>
      <c r="F2492" s="503"/>
    </row>
    <row r="2493" spans="1:6" s="452" customFormat="1">
      <c r="A2493" s="817"/>
      <c r="C2493" s="503"/>
      <c r="D2493" s="818"/>
      <c r="E2493" s="502"/>
      <c r="F2493" s="503"/>
    </row>
    <row r="2494" spans="1:6" s="452" customFormat="1">
      <c r="A2494" s="817"/>
      <c r="C2494" s="503"/>
      <c r="D2494" s="818"/>
      <c r="E2494" s="502"/>
      <c r="F2494" s="503"/>
    </row>
    <row r="2495" spans="1:6" s="452" customFormat="1">
      <c r="A2495" s="817"/>
      <c r="C2495" s="503"/>
      <c r="D2495" s="818"/>
      <c r="E2495" s="502"/>
      <c r="F2495" s="503"/>
    </row>
    <row r="2496" spans="1:6" s="452" customFormat="1">
      <c r="A2496" s="817"/>
      <c r="C2496" s="503"/>
      <c r="D2496" s="818"/>
      <c r="E2496" s="502"/>
      <c r="F2496" s="503"/>
    </row>
    <row r="2497" spans="1:6" s="452" customFormat="1">
      <c r="A2497" s="817"/>
      <c r="C2497" s="503"/>
      <c r="D2497" s="818"/>
      <c r="E2497" s="502"/>
      <c r="F2497" s="503"/>
    </row>
    <row r="2498" spans="1:6" s="452" customFormat="1">
      <c r="A2498" s="817"/>
      <c r="C2498" s="503"/>
      <c r="D2498" s="818"/>
      <c r="E2498" s="502"/>
      <c r="F2498" s="503"/>
    </row>
    <row r="2499" spans="1:6" s="452" customFormat="1">
      <c r="A2499" s="817"/>
      <c r="C2499" s="503"/>
      <c r="D2499" s="818"/>
      <c r="E2499" s="502"/>
      <c r="F2499" s="503"/>
    </row>
    <row r="2500" spans="1:6" s="452" customFormat="1">
      <c r="A2500" s="817"/>
      <c r="C2500" s="503"/>
      <c r="D2500" s="818"/>
      <c r="E2500" s="502"/>
      <c r="F2500" s="503"/>
    </row>
    <row r="2501" spans="1:6" s="452" customFormat="1">
      <c r="A2501" s="817"/>
      <c r="C2501" s="503"/>
      <c r="D2501" s="818"/>
      <c r="E2501" s="502"/>
      <c r="F2501" s="503"/>
    </row>
    <row r="2502" spans="1:6" s="452" customFormat="1">
      <c r="A2502" s="817"/>
      <c r="C2502" s="503"/>
      <c r="D2502" s="818"/>
      <c r="E2502" s="502"/>
      <c r="F2502" s="503"/>
    </row>
    <row r="2503" spans="1:6" s="452" customFormat="1">
      <c r="A2503" s="817"/>
      <c r="C2503" s="503"/>
      <c r="D2503" s="818"/>
      <c r="E2503" s="502"/>
      <c r="F2503" s="503"/>
    </row>
    <row r="2504" spans="1:6" s="452" customFormat="1">
      <c r="A2504" s="817"/>
      <c r="C2504" s="503"/>
      <c r="D2504" s="818"/>
      <c r="E2504" s="502"/>
      <c r="F2504" s="503"/>
    </row>
    <row r="2505" spans="1:6" s="452" customFormat="1">
      <c r="A2505" s="817"/>
      <c r="C2505" s="503"/>
      <c r="D2505" s="818"/>
      <c r="E2505" s="502"/>
      <c r="F2505" s="503"/>
    </row>
    <row r="2506" spans="1:6" s="452" customFormat="1">
      <c r="A2506" s="817"/>
      <c r="C2506" s="503"/>
      <c r="D2506" s="818"/>
      <c r="E2506" s="502"/>
      <c r="F2506" s="503"/>
    </row>
    <row r="2507" spans="1:6" s="452" customFormat="1">
      <c r="A2507" s="817"/>
      <c r="C2507" s="503"/>
      <c r="D2507" s="818"/>
      <c r="E2507" s="502"/>
      <c r="F2507" s="503"/>
    </row>
    <row r="2508" spans="1:6" s="452" customFormat="1">
      <c r="A2508" s="817"/>
      <c r="C2508" s="503"/>
      <c r="D2508" s="818"/>
      <c r="E2508" s="502"/>
      <c r="F2508" s="503"/>
    </row>
    <row r="2509" spans="1:6" s="452" customFormat="1">
      <c r="A2509" s="817"/>
      <c r="C2509" s="503"/>
      <c r="D2509" s="818"/>
      <c r="E2509" s="502"/>
      <c r="F2509" s="503"/>
    </row>
    <row r="2510" spans="1:6" s="452" customFormat="1">
      <c r="A2510" s="817"/>
      <c r="C2510" s="503"/>
      <c r="D2510" s="818"/>
      <c r="E2510" s="502"/>
      <c r="F2510" s="503"/>
    </row>
    <row r="2511" spans="1:6" s="452" customFormat="1">
      <c r="A2511" s="817"/>
      <c r="C2511" s="503"/>
      <c r="D2511" s="818"/>
      <c r="E2511" s="502"/>
      <c r="F2511" s="503"/>
    </row>
    <row r="2512" spans="1:6" s="452" customFormat="1">
      <c r="A2512" s="817"/>
      <c r="C2512" s="503"/>
      <c r="D2512" s="818"/>
      <c r="E2512" s="502"/>
      <c r="F2512" s="503"/>
    </row>
    <row r="2513" spans="1:6" s="452" customFormat="1">
      <c r="A2513" s="817"/>
      <c r="C2513" s="503"/>
      <c r="D2513" s="818"/>
      <c r="E2513" s="502"/>
      <c r="F2513" s="503"/>
    </row>
    <row r="2514" spans="1:6" s="452" customFormat="1">
      <c r="A2514" s="817"/>
      <c r="C2514" s="503"/>
      <c r="D2514" s="818"/>
      <c r="E2514" s="502"/>
      <c r="F2514" s="503"/>
    </row>
    <row r="2515" spans="1:6" s="452" customFormat="1">
      <c r="A2515" s="817"/>
      <c r="C2515" s="503"/>
      <c r="D2515" s="818"/>
      <c r="E2515" s="502"/>
      <c r="F2515" s="503"/>
    </row>
    <row r="2516" spans="1:6" s="452" customFormat="1">
      <c r="A2516" s="817"/>
      <c r="C2516" s="503"/>
      <c r="D2516" s="818"/>
      <c r="E2516" s="502"/>
      <c r="F2516" s="503"/>
    </row>
    <row r="2517" spans="1:6" s="452" customFormat="1">
      <c r="A2517" s="817"/>
      <c r="C2517" s="503"/>
      <c r="D2517" s="818"/>
      <c r="E2517" s="502"/>
      <c r="F2517" s="503"/>
    </row>
    <row r="2518" spans="1:6" s="452" customFormat="1">
      <c r="A2518" s="817"/>
      <c r="C2518" s="503"/>
      <c r="D2518" s="818"/>
      <c r="E2518" s="502"/>
      <c r="F2518" s="503"/>
    </row>
    <row r="2519" spans="1:6" s="452" customFormat="1">
      <c r="A2519" s="817"/>
      <c r="C2519" s="503"/>
      <c r="D2519" s="818"/>
      <c r="E2519" s="502"/>
      <c r="F2519" s="503"/>
    </row>
    <row r="2520" spans="1:6" s="452" customFormat="1">
      <c r="A2520" s="817"/>
      <c r="C2520" s="503"/>
      <c r="D2520" s="818"/>
      <c r="E2520" s="502"/>
      <c r="F2520" s="503"/>
    </row>
    <row r="2521" spans="1:6" s="452" customFormat="1">
      <c r="A2521" s="817"/>
      <c r="C2521" s="503"/>
      <c r="D2521" s="818"/>
      <c r="E2521" s="502"/>
      <c r="F2521" s="503"/>
    </row>
    <row r="2522" spans="1:6" s="452" customFormat="1">
      <c r="A2522" s="817"/>
      <c r="C2522" s="503"/>
      <c r="D2522" s="818"/>
      <c r="E2522" s="502"/>
      <c r="F2522" s="503"/>
    </row>
    <row r="2523" spans="1:6" s="452" customFormat="1">
      <c r="A2523" s="817"/>
      <c r="C2523" s="503"/>
      <c r="D2523" s="818"/>
      <c r="E2523" s="502"/>
      <c r="F2523" s="503"/>
    </row>
    <row r="2524" spans="1:6" s="452" customFormat="1">
      <c r="A2524" s="817"/>
      <c r="C2524" s="503"/>
      <c r="D2524" s="818"/>
      <c r="E2524" s="502"/>
      <c r="F2524" s="503"/>
    </row>
    <row r="2525" spans="1:6" s="452" customFormat="1">
      <c r="A2525" s="817"/>
      <c r="C2525" s="503"/>
      <c r="D2525" s="818"/>
      <c r="E2525" s="502"/>
      <c r="F2525" s="503"/>
    </row>
    <row r="2526" spans="1:6" s="452" customFormat="1">
      <c r="A2526" s="817"/>
      <c r="C2526" s="503"/>
      <c r="D2526" s="818"/>
      <c r="E2526" s="502"/>
      <c r="F2526" s="503"/>
    </row>
    <row r="2527" spans="1:6" s="452" customFormat="1">
      <c r="A2527" s="817"/>
      <c r="C2527" s="503"/>
      <c r="D2527" s="818"/>
      <c r="E2527" s="502"/>
      <c r="F2527" s="503"/>
    </row>
    <row r="2528" spans="1:6" s="452" customFormat="1">
      <c r="A2528" s="817"/>
      <c r="C2528" s="503"/>
      <c r="D2528" s="818"/>
      <c r="E2528" s="502"/>
      <c r="F2528" s="503"/>
    </row>
    <row r="2529" spans="1:6" s="452" customFormat="1">
      <c r="A2529" s="817"/>
      <c r="C2529" s="503"/>
      <c r="D2529" s="818"/>
      <c r="E2529" s="502"/>
      <c r="F2529" s="503"/>
    </row>
    <row r="2530" spans="1:6" s="452" customFormat="1">
      <c r="A2530" s="817"/>
      <c r="C2530" s="503"/>
      <c r="D2530" s="818"/>
      <c r="E2530" s="502"/>
      <c r="F2530" s="503"/>
    </row>
    <row r="2531" spans="1:6" s="452" customFormat="1">
      <c r="A2531" s="817"/>
      <c r="C2531" s="503"/>
      <c r="D2531" s="818"/>
      <c r="E2531" s="502"/>
      <c r="F2531" s="503"/>
    </row>
    <row r="2532" spans="1:6" s="452" customFormat="1">
      <c r="A2532" s="817"/>
      <c r="C2532" s="503"/>
      <c r="D2532" s="818"/>
      <c r="E2532" s="502"/>
      <c r="F2532" s="503"/>
    </row>
    <row r="2533" spans="1:6" s="452" customFormat="1">
      <c r="A2533" s="817"/>
      <c r="C2533" s="503"/>
      <c r="D2533" s="818"/>
      <c r="E2533" s="502"/>
      <c r="F2533" s="503"/>
    </row>
    <row r="2534" spans="1:6" s="452" customFormat="1">
      <c r="A2534" s="817"/>
      <c r="C2534" s="503"/>
      <c r="D2534" s="818"/>
      <c r="E2534" s="502"/>
      <c r="F2534" s="503"/>
    </row>
    <row r="2535" spans="1:6" s="452" customFormat="1">
      <c r="A2535" s="817"/>
      <c r="C2535" s="503"/>
      <c r="D2535" s="818"/>
      <c r="E2535" s="502"/>
      <c r="F2535" s="503"/>
    </row>
    <row r="2536" spans="1:6" s="452" customFormat="1">
      <c r="A2536" s="817"/>
      <c r="C2536" s="503"/>
      <c r="D2536" s="818"/>
      <c r="E2536" s="502"/>
      <c r="F2536" s="503"/>
    </row>
    <row r="2537" spans="1:6" s="452" customFormat="1">
      <c r="A2537" s="817"/>
      <c r="C2537" s="503"/>
      <c r="D2537" s="818"/>
      <c r="E2537" s="502"/>
      <c r="F2537" s="503"/>
    </row>
    <row r="2538" spans="1:6" s="452" customFormat="1">
      <c r="A2538" s="817"/>
      <c r="C2538" s="503"/>
      <c r="D2538" s="818"/>
      <c r="E2538" s="502"/>
      <c r="F2538" s="503"/>
    </row>
    <row r="2539" spans="1:6" s="452" customFormat="1">
      <c r="A2539" s="817"/>
      <c r="C2539" s="503"/>
      <c r="D2539" s="818"/>
      <c r="E2539" s="502"/>
      <c r="F2539" s="503"/>
    </row>
    <row r="2540" spans="1:6" s="452" customFormat="1">
      <c r="A2540" s="817"/>
      <c r="C2540" s="503"/>
      <c r="D2540" s="818"/>
      <c r="E2540" s="502"/>
      <c r="F2540" s="503"/>
    </row>
    <row r="2541" spans="1:6" s="452" customFormat="1">
      <c r="A2541" s="817"/>
      <c r="C2541" s="503"/>
      <c r="D2541" s="818"/>
      <c r="E2541" s="502"/>
      <c r="F2541" s="503"/>
    </row>
    <row r="2542" spans="1:6" s="452" customFormat="1">
      <c r="A2542" s="817"/>
      <c r="C2542" s="503"/>
      <c r="D2542" s="818"/>
      <c r="E2542" s="502"/>
      <c r="F2542" s="503"/>
    </row>
    <row r="2543" spans="1:6" s="452" customFormat="1">
      <c r="A2543" s="817"/>
      <c r="C2543" s="503"/>
      <c r="D2543" s="818"/>
      <c r="E2543" s="502"/>
      <c r="F2543" s="503"/>
    </row>
    <row r="2544" spans="1:6" s="452" customFormat="1">
      <c r="A2544" s="817"/>
      <c r="C2544" s="503"/>
      <c r="D2544" s="818"/>
      <c r="E2544" s="502"/>
      <c r="F2544" s="503"/>
    </row>
    <row r="2545" spans="1:6" s="452" customFormat="1">
      <c r="A2545" s="817"/>
      <c r="C2545" s="503"/>
      <c r="D2545" s="818"/>
      <c r="E2545" s="502"/>
      <c r="F2545" s="503"/>
    </row>
    <row r="2546" spans="1:6" s="452" customFormat="1">
      <c r="A2546" s="817"/>
      <c r="C2546" s="503"/>
      <c r="D2546" s="818"/>
      <c r="E2546" s="502"/>
      <c r="F2546" s="503"/>
    </row>
    <row r="2547" spans="1:6" s="452" customFormat="1">
      <c r="A2547" s="817"/>
      <c r="C2547" s="503"/>
      <c r="D2547" s="818"/>
      <c r="E2547" s="502"/>
      <c r="F2547" s="503"/>
    </row>
    <row r="2548" spans="1:6" s="452" customFormat="1">
      <c r="A2548" s="817"/>
      <c r="C2548" s="503"/>
      <c r="D2548" s="818"/>
      <c r="E2548" s="502"/>
      <c r="F2548" s="503"/>
    </row>
    <row r="2549" spans="1:6" s="452" customFormat="1">
      <c r="A2549" s="817"/>
      <c r="C2549" s="503"/>
      <c r="D2549" s="818"/>
      <c r="E2549" s="502"/>
      <c r="F2549" s="503"/>
    </row>
    <row r="2550" spans="1:6" s="452" customFormat="1">
      <c r="A2550" s="817"/>
      <c r="C2550" s="503"/>
      <c r="D2550" s="818"/>
      <c r="E2550" s="502"/>
      <c r="F2550" s="503"/>
    </row>
    <row r="2551" spans="1:6" s="452" customFormat="1">
      <c r="A2551" s="817"/>
      <c r="C2551" s="503"/>
      <c r="D2551" s="818"/>
      <c r="E2551" s="502"/>
      <c r="F2551" s="503"/>
    </row>
    <row r="2552" spans="1:6" s="452" customFormat="1">
      <c r="A2552" s="817"/>
      <c r="C2552" s="503"/>
      <c r="D2552" s="818"/>
      <c r="E2552" s="502"/>
      <c r="F2552" s="503"/>
    </row>
    <row r="2553" spans="1:6" s="452" customFormat="1">
      <c r="A2553" s="817"/>
      <c r="C2553" s="503"/>
      <c r="D2553" s="818"/>
      <c r="E2553" s="502"/>
      <c r="F2553" s="503"/>
    </row>
    <row r="2554" spans="1:6" s="452" customFormat="1">
      <c r="A2554" s="817"/>
      <c r="C2554" s="503"/>
      <c r="D2554" s="818"/>
      <c r="E2554" s="502"/>
      <c r="F2554" s="503"/>
    </row>
    <row r="2555" spans="1:6" s="452" customFormat="1">
      <c r="A2555" s="817"/>
      <c r="C2555" s="503"/>
      <c r="D2555" s="818"/>
      <c r="E2555" s="502"/>
      <c r="F2555" s="503"/>
    </row>
    <row r="2556" spans="1:6" s="452" customFormat="1">
      <c r="A2556" s="817"/>
      <c r="C2556" s="503"/>
      <c r="D2556" s="818"/>
      <c r="E2556" s="502"/>
      <c r="F2556" s="503"/>
    </row>
    <row r="2557" spans="1:6" s="452" customFormat="1">
      <c r="A2557" s="817"/>
      <c r="C2557" s="503"/>
      <c r="D2557" s="818"/>
      <c r="E2557" s="502"/>
      <c r="F2557" s="503"/>
    </row>
    <row r="2558" spans="1:6" s="452" customFormat="1">
      <c r="A2558" s="817"/>
      <c r="C2558" s="503"/>
      <c r="D2558" s="818"/>
      <c r="E2558" s="502"/>
      <c r="F2558" s="503"/>
    </row>
    <row r="2559" spans="1:6" s="452" customFormat="1">
      <c r="A2559" s="817"/>
      <c r="C2559" s="503"/>
      <c r="D2559" s="818"/>
      <c r="E2559" s="502"/>
      <c r="F2559" s="503"/>
    </row>
    <row r="2560" spans="1:6" s="452" customFormat="1">
      <c r="A2560" s="817"/>
      <c r="C2560" s="503"/>
      <c r="D2560" s="818"/>
      <c r="E2560" s="502"/>
      <c r="F2560" s="503"/>
    </row>
    <row r="2561" spans="1:6" s="452" customFormat="1">
      <c r="A2561" s="817"/>
      <c r="C2561" s="503"/>
      <c r="D2561" s="818"/>
      <c r="E2561" s="502"/>
      <c r="F2561" s="503"/>
    </row>
    <row r="2562" spans="1:6" s="452" customFormat="1">
      <c r="A2562" s="817"/>
      <c r="C2562" s="503"/>
      <c r="D2562" s="818"/>
      <c r="E2562" s="502"/>
      <c r="F2562" s="503"/>
    </row>
    <row r="2563" spans="1:6" s="452" customFormat="1">
      <c r="A2563" s="817"/>
      <c r="C2563" s="503"/>
      <c r="D2563" s="818"/>
      <c r="E2563" s="502"/>
      <c r="F2563" s="503"/>
    </row>
    <row r="2564" spans="1:6" s="452" customFormat="1">
      <c r="A2564" s="817"/>
      <c r="C2564" s="503"/>
      <c r="D2564" s="818"/>
      <c r="E2564" s="502"/>
      <c r="F2564" s="503"/>
    </row>
    <row r="2565" spans="1:6" s="452" customFormat="1">
      <c r="A2565" s="817"/>
      <c r="C2565" s="503"/>
      <c r="D2565" s="818"/>
      <c r="E2565" s="502"/>
      <c r="F2565" s="503"/>
    </row>
    <row r="2566" spans="1:6" s="452" customFormat="1">
      <c r="A2566" s="817"/>
      <c r="C2566" s="503"/>
      <c r="D2566" s="818"/>
      <c r="E2566" s="502"/>
      <c r="F2566" s="503"/>
    </row>
    <row r="2567" spans="1:6" s="452" customFormat="1">
      <c r="A2567" s="817"/>
      <c r="C2567" s="503"/>
      <c r="D2567" s="818"/>
      <c r="E2567" s="502"/>
      <c r="F2567" s="503"/>
    </row>
    <row r="2568" spans="1:6" s="452" customFormat="1">
      <c r="A2568" s="817"/>
      <c r="C2568" s="503"/>
      <c r="D2568" s="818"/>
      <c r="E2568" s="502"/>
      <c r="F2568" s="503"/>
    </row>
    <row r="2569" spans="1:6" s="452" customFormat="1">
      <c r="A2569" s="817"/>
      <c r="C2569" s="503"/>
      <c r="D2569" s="818"/>
      <c r="E2569" s="502"/>
      <c r="F2569" s="503"/>
    </row>
    <row r="2570" spans="1:6" s="452" customFormat="1">
      <c r="A2570" s="817"/>
      <c r="C2570" s="503"/>
      <c r="D2570" s="818"/>
      <c r="E2570" s="502"/>
      <c r="F2570" s="503"/>
    </row>
    <row r="2571" spans="1:6" s="452" customFormat="1">
      <c r="A2571" s="817"/>
      <c r="C2571" s="503"/>
      <c r="D2571" s="818"/>
      <c r="E2571" s="502"/>
      <c r="F2571" s="503"/>
    </row>
    <row r="2572" spans="1:6" s="452" customFormat="1">
      <c r="A2572" s="817"/>
      <c r="C2572" s="503"/>
      <c r="D2572" s="818"/>
      <c r="E2572" s="502"/>
      <c r="F2572" s="503"/>
    </row>
    <row r="2573" spans="1:6" s="452" customFormat="1">
      <c r="A2573" s="817"/>
      <c r="C2573" s="503"/>
      <c r="D2573" s="818"/>
      <c r="E2573" s="502"/>
      <c r="F2573" s="503"/>
    </row>
    <row r="2574" spans="1:6" s="452" customFormat="1">
      <c r="A2574" s="817"/>
      <c r="C2574" s="503"/>
      <c r="D2574" s="818"/>
      <c r="E2574" s="502"/>
      <c r="F2574" s="503"/>
    </row>
    <row r="2575" spans="1:6" s="452" customFormat="1">
      <c r="A2575" s="817"/>
      <c r="C2575" s="503"/>
      <c r="D2575" s="818"/>
      <c r="E2575" s="502"/>
      <c r="F2575" s="503"/>
    </row>
    <row r="2576" spans="1:6" s="452" customFormat="1">
      <c r="A2576" s="817"/>
      <c r="C2576" s="503"/>
      <c r="D2576" s="818"/>
      <c r="E2576" s="502"/>
      <c r="F2576" s="503"/>
    </row>
    <row r="2577" spans="1:6" s="452" customFormat="1">
      <c r="A2577" s="817"/>
      <c r="C2577" s="503"/>
      <c r="D2577" s="818"/>
      <c r="E2577" s="502"/>
      <c r="F2577" s="503"/>
    </row>
    <row r="2578" spans="1:6" s="452" customFormat="1">
      <c r="A2578" s="817"/>
      <c r="C2578" s="503"/>
      <c r="D2578" s="818"/>
      <c r="E2578" s="502"/>
      <c r="F2578" s="503"/>
    </row>
    <row r="2579" spans="1:6" s="452" customFormat="1">
      <c r="A2579" s="817"/>
      <c r="C2579" s="503"/>
      <c r="D2579" s="818"/>
      <c r="E2579" s="502"/>
      <c r="F2579" s="503"/>
    </row>
    <row r="2580" spans="1:6" s="452" customFormat="1">
      <c r="A2580" s="817"/>
      <c r="C2580" s="503"/>
      <c r="D2580" s="818"/>
      <c r="E2580" s="502"/>
      <c r="F2580" s="503"/>
    </row>
    <row r="2581" spans="1:6" s="452" customFormat="1">
      <c r="A2581" s="817"/>
      <c r="C2581" s="503"/>
      <c r="D2581" s="818"/>
      <c r="E2581" s="502"/>
      <c r="F2581" s="503"/>
    </row>
    <row r="2582" spans="1:6" s="452" customFormat="1">
      <c r="A2582" s="817"/>
      <c r="C2582" s="503"/>
      <c r="D2582" s="818"/>
      <c r="E2582" s="502"/>
      <c r="F2582" s="503"/>
    </row>
    <row r="2583" spans="1:6" s="452" customFormat="1">
      <c r="A2583" s="817"/>
      <c r="C2583" s="503"/>
      <c r="D2583" s="818"/>
      <c r="E2583" s="502"/>
      <c r="F2583" s="503"/>
    </row>
    <row r="2584" spans="1:6" s="452" customFormat="1">
      <c r="A2584" s="817"/>
      <c r="C2584" s="503"/>
      <c r="D2584" s="818"/>
      <c r="E2584" s="502"/>
      <c r="F2584" s="503"/>
    </row>
    <row r="2585" spans="1:6" s="452" customFormat="1">
      <c r="A2585" s="817"/>
      <c r="C2585" s="503"/>
      <c r="D2585" s="818"/>
      <c r="E2585" s="502"/>
      <c r="F2585" s="503"/>
    </row>
    <row r="2586" spans="1:6" s="452" customFormat="1">
      <c r="A2586" s="817"/>
      <c r="C2586" s="503"/>
      <c r="D2586" s="818"/>
      <c r="E2586" s="502"/>
      <c r="F2586" s="503"/>
    </row>
    <row r="2587" spans="1:6" s="452" customFormat="1">
      <c r="A2587" s="817"/>
      <c r="C2587" s="503"/>
      <c r="D2587" s="818"/>
      <c r="E2587" s="502"/>
      <c r="F2587" s="503"/>
    </row>
    <row r="2588" spans="1:6" s="452" customFormat="1">
      <c r="A2588" s="817"/>
      <c r="C2588" s="503"/>
      <c r="D2588" s="818"/>
      <c r="E2588" s="502"/>
      <c r="F2588" s="503"/>
    </row>
    <row r="2589" spans="1:6" s="452" customFormat="1">
      <c r="A2589" s="817"/>
      <c r="C2589" s="503"/>
      <c r="D2589" s="818"/>
      <c r="E2589" s="502"/>
      <c r="F2589" s="503"/>
    </row>
    <row r="2590" spans="1:6" s="452" customFormat="1">
      <c r="A2590" s="817"/>
      <c r="C2590" s="503"/>
      <c r="D2590" s="818"/>
      <c r="E2590" s="502"/>
      <c r="F2590" s="503"/>
    </row>
    <row r="2591" spans="1:6" s="452" customFormat="1">
      <c r="A2591" s="817"/>
      <c r="C2591" s="503"/>
      <c r="D2591" s="818"/>
      <c r="E2591" s="502"/>
      <c r="F2591" s="503"/>
    </row>
    <row r="2592" spans="1:6" s="452" customFormat="1">
      <c r="A2592" s="817"/>
      <c r="C2592" s="503"/>
      <c r="D2592" s="818"/>
      <c r="E2592" s="502"/>
      <c r="F2592" s="503"/>
    </row>
    <row r="2593" spans="1:6" s="452" customFormat="1">
      <c r="A2593" s="817"/>
      <c r="C2593" s="503"/>
      <c r="D2593" s="818"/>
      <c r="E2593" s="502"/>
      <c r="F2593" s="503"/>
    </row>
    <row r="2594" spans="1:6" s="452" customFormat="1">
      <c r="A2594" s="817"/>
      <c r="C2594" s="503"/>
      <c r="D2594" s="818"/>
      <c r="E2594" s="502"/>
      <c r="F2594" s="503"/>
    </row>
    <row r="2595" spans="1:6" s="452" customFormat="1">
      <c r="A2595" s="817"/>
      <c r="C2595" s="503"/>
      <c r="D2595" s="818"/>
      <c r="E2595" s="502"/>
      <c r="F2595" s="503"/>
    </row>
    <row r="2596" spans="1:6" s="452" customFormat="1">
      <c r="A2596" s="817"/>
      <c r="C2596" s="503"/>
      <c r="D2596" s="818"/>
      <c r="E2596" s="502"/>
      <c r="F2596" s="503"/>
    </row>
    <row r="2597" spans="1:6" s="452" customFormat="1">
      <c r="A2597" s="817"/>
      <c r="C2597" s="503"/>
      <c r="D2597" s="818"/>
      <c r="E2597" s="502"/>
      <c r="F2597" s="503"/>
    </row>
    <row r="2598" spans="1:6" s="452" customFormat="1">
      <c r="A2598" s="817"/>
      <c r="C2598" s="503"/>
      <c r="D2598" s="818"/>
      <c r="E2598" s="502"/>
      <c r="F2598" s="503"/>
    </row>
    <row r="2599" spans="1:6" s="452" customFormat="1">
      <c r="A2599" s="817"/>
      <c r="C2599" s="503"/>
      <c r="D2599" s="818"/>
      <c r="E2599" s="502"/>
      <c r="F2599" s="503"/>
    </row>
    <row r="2600" spans="1:6" s="452" customFormat="1">
      <c r="A2600" s="817"/>
      <c r="C2600" s="503"/>
      <c r="D2600" s="818"/>
      <c r="E2600" s="502"/>
      <c r="F2600" s="503"/>
    </row>
    <row r="2601" spans="1:6" s="452" customFormat="1">
      <c r="A2601" s="817"/>
      <c r="C2601" s="503"/>
      <c r="D2601" s="818"/>
      <c r="E2601" s="502"/>
      <c r="F2601" s="503"/>
    </row>
    <row r="2602" spans="1:6" s="452" customFormat="1">
      <c r="A2602" s="817"/>
      <c r="C2602" s="503"/>
      <c r="D2602" s="818"/>
      <c r="E2602" s="502"/>
      <c r="F2602" s="503"/>
    </row>
    <row r="2603" spans="1:6" s="452" customFormat="1">
      <c r="A2603" s="817"/>
      <c r="C2603" s="503"/>
      <c r="D2603" s="818"/>
      <c r="E2603" s="502"/>
      <c r="F2603" s="503"/>
    </row>
    <row r="2604" spans="1:6" s="452" customFormat="1">
      <c r="A2604" s="817"/>
      <c r="C2604" s="503"/>
      <c r="D2604" s="818"/>
      <c r="E2604" s="502"/>
      <c r="F2604" s="503"/>
    </row>
    <row r="2605" spans="1:6" s="452" customFormat="1">
      <c r="A2605" s="817"/>
      <c r="C2605" s="503"/>
      <c r="D2605" s="818"/>
      <c r="E2605" s="502"/>
      <c r="F2605" s="503"/>
    </row>
    <row r="2606" spans="1:6" s="452" customFormat="1">
      <c r="A2606" s="817"/>
      <c r="C2606" s="503"/>
      <c r="D2606" s="818"/>
      <c r="E2606" s="502"/>
      <c r="F2606" s="503"/>
    </row>
    <row r="2607" spans="1:6" s="452" customFormat="1">
      <c r="A2607" s="817"/>
      <c r="C2607" s="503"/>
      <c r="D2607" s="818"/>
      <c r="E2607" s="502"/>
      <c r="F2607" s="503"/>
    </row>
    <row r="2608" spans="1:6" s="452" customFormat="1">
      <c r="A2608" s="817"/>
      <c r="C2608" s="503"/>
      <c r="D2608" s="818"/>
      <c r="E2608" s="502"/>
      <c r="F2608" s="503"/>
    </row>
    <row r="2609" spans="1:6" s="452" customFormat="1">
      <c r="A2609" s="817"/>
      <c r="C2609" s="503"/>
      <c r="D2609" s="818"/>
      <c r="E2609" s="502"/>
      <c r="F2609" s="503"/>
    </row>
    <row r="2610" spans="1:6" s="452" customFormat="1">
      <c r="A2610" s="817"/>
      <c r="C2610" s="503"/>
      <c r="D2610" s="818"/>
      <c r="E2610" s="502"/>
      <c r="F2610" s="503"/>
    </row>
    <row r="2611" spans="1:6" s="452" customFormat="1">
      <c r="A2611" s="817"/>
      <c r="C2611" s="503"/>
      <c r="D2611" s="818"/>
      <c r="E2611" s="502"/>
      <c r="F2611" s="503"/>
    </row>
    <row r="2612" spans="1:6" s="452" customFormat="1">
      <c r="A2612" s="817"/>
      <c r="C2612" s="503"/>
      <c r="D2612" s="818"/>
      <c r="E2612" s="502"/>
      <c r="F2612" s="503"/>
    </row>
    <row r="2613" spans="1:6" s="452" customFormat="1">
      <c r="A2613" s="817"/>
      <c r="C2613" s="503"/>
      <c r="D2613" s="818"/>
      <c r="E2613" s="502"/>
      <c r="F2613" s="503"/>
    </row>
    <row r="2614" spans="1:6" s="452" customFormat="1">
      <c r="A2614" s="817"/>
      <c r="C2614" s="503"/>
      <c r="D2614" s="818"/>
      <c r="E2614" s="502"/>
      <c r="F2614" s="503"/>
    </row>
    <row r="2615" spans="1:6" s="452" customFormat="1">
      <c r="A2615" s="817"/>
      <c r="C2615" s="503"/>
      <c r="D2615" s="818"/>
      <c r="E2615" s="502"/>
      <c r="F2615" s="503"/>
    </row>
    <row r="2616" spans="1:6" s="452" customFormat="1">
      <c r="A2616" s="817"/>
      <c r="C2616" s="503"/>
      <c r="D2616" s="818"/>
      <c r="E2616" s="502"/>
      <c r="F2616" s="503"/>
    </row>
    <row r="2617" spans="1:6" s="452" customFormat="1">
      <c r="A2617" s="817"/>
      <c r="C2617" s="503"/>
      <c r="D2617" s="818"/>
      <c r="E2617" s="502"/>
      <c r="F2617" s="503"/>
    </row>
    <row r="2618" spans="1:6" s="452" customFormat="1">
      <c r="A2618" s="817"/>
      <c r="C2618" s="503"/>
      <c r="D2618" s="818"/>
      <c r="E2618" s="502"/>
      <c r="F2618" s="503"/>
    </row>
    <row r="2619" spans="1:6" s="452" customFormat="1">
      <c r="A2619" s="817"/>
      <c r="C2619" s="503"/>
      <c r="D2619" s="818"/>
      <c r="E2619" s="502"/>
      <c r="F2619" s="503"/>
    </row>
    <row r="2620" spans="1:6" s="452" customFormat="1">
      <c r="A2620" s="817"/>
      <c r="C2620" s="503"/>
      <c r="D2620" s="818"/>
      <c r="E2620" s="502"/>
      <c r="F2620" s="503"/>
    </row>
    <row r="2621" spans="1:6" s="452" customFormat="1">
      <c r="A2621" s="817"/>
      <c r="C2621" s="503"/>
      <c r="D2621" s="818"/>
      <c r="E2621" s="502"/>
      <c r="F2621" s="503"/>
    </row>
    <row r="2622" spans="1:6" s="452" customFormat="1">
      <c r="A2622" s="817"/>
      <c r="C2622" s="503"/>
      <c r="D2622" s="818"/>
      <c r="E2622" s="502"/>
      <c r="F2622" s="503"/>
    </row>
    <row r="2623" spans="1:6" s="452" customFormat="1">
      <c r="A2623" s="817"/>
      <c r="C2623" s="503"/>
      <c r="D2623" s="818"/>
      <c r="E2623" s="502"/>
      <c r="F2623" s="503"/>
    </row>
    <row r="2624" spans="1:6" s="452" customFormat="1">
      <c r="A2624" s="817"/>
      <c r="C2624" s="503"/>
      <c r="D2624" s="818"/>
      <c r="E2624" s="502"/>
      <c r="F2624" s="503"/>
    </row>
    <row r="2625" spans="1:6" s="452" customFormat="1">
      <c r="A2625" s="817"/>
      <c r="C2625" s="503"/>
      <c r="D2625" s="818"/>
      <c r="E2625" s="502"/>
      <c r="F2625" s="503"/>
    </row>
    <row r="2626" spans="1:6" s="452" customFormat="1">
      <c r="A2626" s="817"/>
      <c r="C2626" s="503"/>
      <c r="D2626" s="818"/>
      <c r="E2626" s="502"/>
      <c r="F2626" s="503"/>
    </row>
    <row r="2627" spans="1:6" s="452" customFormat="1">
      <c r="A2627" s="817"/>
      <c r="C2627" s="503"/>
      <c r="D2627" s="818"/>
      <c r="E2627" s="502"/>
      <c r="F2627" s="503"/>
    </row>
    <row r="2628" spans="1:6" s="452" customFormat="1">
      <c r="A2628" s="817"/>
      <c r="C2628" s="503"/>
      <c r="D2628" s="818"/>
      <c r="E2628" s="502"/>
      <c r="F2628" s="503"/>
    </row>
    <row r="2629" spans="1:6" s="452" customFormat="1">
      <c r="A2629" s="817"/>
      <c r="C2629" s="503"/>
      <c r="D2629" s="818"/>
      <c r="E2629" s="502"/>
      <c r="F2629" s="503"/>
    </row>
    <row r="2630" spans="1:6" s="452" customFormat="1">
      <c r="A2630" s="817"/>
      <c r="C2630" s="503"/>
      <c r="D2630" s="818"/>
      <c r="E2630" s="502"/>
      <c r="F2630" s="503"/>
    </row>
    <row r="2631" spans="1:6" s="452" customFormat="1">
      <c r="A2631" s="817"/>
      <c r="C2631" s="503"/>
      <c r="D2631" s="818"/>
      <c r="E2631" s="502"/>
      <c r="F2631" s="503"/>
    </row>
    <row r="2632" spans="1:6" s="452" customFormat="1">
      <c r="A2632" s="817"/>
      <c r="C2632" s="503"/>
      <c r="D2632" s="818"/>
      <c r="E2632" s="502"/>
      <c r="F2632" s="503"/>
    </row>
    <row r="2633" spans="1:6" s="452" customFormat="1">
      <c r="A2633" s="817"/>
      <c r="C2633" s="503"/>
      <c r="D2633" s="818"/>
      <c r="E2633" s="502"/>
      <c r="F2633" s="503"/>
    </row>
    <row r="2634" spans="1:6" s="452" customFormat="1">
      <c r="A2634" s="817"/>
      <c r="C2634" s="503"/>
      <c r="D2634" s="818"/>
      <c r="E2634" s="502"/>
      <c r="F2634" s="503"/>
    </row>
    <row r="2635" spans="1:6" s="452" customFormat="1">
      <c r="A2635" s="817"/>
      <c r="C2635" s="503"/>
      <c r="D2635" s="818"/>
      <c r="E2635" s="502"/>
      <c r="F2635" s="503"/>
    </row>
    <row r="2636" spans="1:6" s="452" customFormat="1">
      <c r="A2636" s="817"/>
      <c r="C2636" s="503"/>
      <c r="D2636" s="818"/>
      <c r="E2636" s="502"/>
      <c r="F2636" s="503"/>
    </row>
    <row r="2637" spans="1:6" s="452" customFormat="1">
      <c r="A2637" s="817"/>
      <c r="C2637" s="503"/>
      <c r="D2637" s="818"/>
      <c r="E2637" s="502"/>
      <c r="F2637" s="503"/>
    </row>
    <row r="2638" spans="1:6" s="452" customFormat="1">
      <c r="A2638" s="817"/>
      <c r="C2638" s="503"/>
      <c r="D2638" s="818"/>
      <c r="E2638" s="502"/>
      <c r="F2638" s="503"/>
    </row>
    <row r="2639" spans="1:6" s="452" customFormat="1">
      <c r="A2639" s="817"/>
      <c r="C2639" s="503"/>
      <c r="D2639" s="818"/>
      <c r="E2639" s="502"/>
      <c r="F2639" s="503"/>
    </row>
    <row r="2640" spans="1:6" s="452" customFormat="1">
      <c r="A2640" s="817"/>
      <c r="C2640" s="503"/>
      <c r="D2640" s="818"/>
      <c r="E2640" s="502"/>
      <c r="F2640" s="503"/>
    </row>
    <row r="2641" spans="1:6" s="452" customFormat="1">
      <c r="A2641" s="817"/>
      <c r="C2641" s="503"/>
      <c r="D2641" s="818"/>
      <c r="E2641" s="502"/>
      <c r="F2641" s="503"/>
    </row>
    <row r="2642" spans="1:6" s="452" customFormat="1">
      <c r="A2642" s="817"/>
      <c r="C2642" s="503"/>
      <c r="D2642" s="818"/>
      <c r="E2642" s="502"/>
      <c r="F2642" s="503"/>
    </row>
    <row r="2643" spans="1:6" s="452" customFormat="1">
      <c r="A2643" s="817"/>
      <c r="C2643" s="503"/>
      <c r="D2643" s="818"/>
      <c r="E2643" s="502"/>
      <c r="F2643" s="503"/>
    </row>
    <row r="2644" spans="1:6" s="452" customFormat="1">
      <c r="A2644" s="817"/>
      <c r="C2644" s="503"/>
      <c r="D2644" s="818"/>
      <c r="E2644" s="502"/>
      <c r="F2644" s="503"/>
    </row>
    <row r="2645" spans="1:6" s="452" customFormat="1">
      <c r="A2645" s="817"/>
      <c r="C2645" s="503"/>
      <c r="D2645" s="818"/>
      <c r="E2645" s="502"/>
      <c r="F2645" s="503"/>
    </row>
    <row r="2646" spans="1:6" s="452" customFormat="1">
      <c r="A2646" s="817"/>
      <c r="C2646" s="503"/>
      <c r="D2646" s="818"/>
      <c r="E2646" s="502"/>
      <c r="F2646" s="503"/>
    </row>
    <row r="2647" spans="1:6" s="452" customFormat="1">
      <c r="A2647" s="817"/>
      <c r="C2647" s="503"/>
      <c r="D2647" s="818"/>
      <c r="E2647" s="502"/>
      <c r="F2647" s="503"/>
    </row>
    <row r="2648" spans="1:6" s="452" customFormat="1">
      <c r="A2648" s="817"/>
      <c r="C2648" s="503"/>
      <c r="D2648" s="818"/>
      <c r="E2648" s="502"/>
      <c r="F2648" s="503"/>
    </row>
    <row r="2649" spans="1:6" s="452" customFormat="1">
      <c r="A2649" s="817"/>
      <c r="C2649" s="503"/>
      <c r="D2649" s="818"/>
      <c r="E2649" s="502"/>
      <c r="F2649" s="503"/>
    </row>
    <row r="2650" spans="1:6" s="452" customFormat="1">
      <c r="A2650" s="817"/>
      <c r="C2650" s="503"/>
      <c r="D2650" s="818"/>
      <c r="E2650" s="502"/>
      <c r="F2650" s="503"/>
    </row>
    <row r="2651" spans="1:6" s="452" customFormat="1">
      <c r="A2651" s="817"/>
      <c r="C2651" s="503"/>
      <c r="D2651" s="818"/>
      <c r="E2651" s="502"/>
      <c r="F2651" s="503"/>
    </row>
    <row r="2652" spans="1:6" s="452" customFormat="1">
      <c r="A2652" s="817"/>
      <c r="C2652" s="503"/>
      <c r="D2652" s="818"/>
      <c r="E2652" s="502"/>
      <c r="F2652" s="503"/>
    </row>
    <row r="2653" spans="1:6" s="452" customFormat="1">
      <c r="A2653" s="817"/>
      <c r="C2653" s="503"/>
      <c r="D2653" s="818"/>
      <c r="E2653" s="502"/>
      <c r="F2653" s="503"/>
    </row>
    <row r="2654" spans="1:6" s="452" customFormat="1">
      <c r="A2654" s="817"/>
      <c r="C2654" s="503"/>
      <c r="D2654" s="818"/>
      <c r="E2654" s="502"/>
      <c r="F2654" s="503"/>
    </row>
    <row r="2655" spans="1:6" s="452" customFormat="1">
      <c r="A2655" s="817"/>
      <c r="C2655" s="503"/>
      <c r="D2655" s="818"/>
      <c r="E2655" s="502"/>
      <c r="F2655" s="503"/>
    </row>
    <row r="2656" spans="1:6" s="452" customFormat="1">
      <c r="A2656" s="817"/>
      <c r="C2656" s="503"/>
      <c r="D2656" s="818"/>
      <c r="E2656" s="502"/>
      <c r="F2656" s="503"/>
    </row>
    <row r="2657" spans="1:6" s="452" customFormat="1">
      <c r="A2657" s="817"/>
      <c r="C2657" s="503"/>
      <c r="D2657" s="818"/>
      <c r="E2657" s="502"/>
      <c r="F2657" s="503"/>
    </row>
    <row r="2658" spans="1:6" s="452" customFormat="1">
      <c r="A2658" s="817"/>
      <c r="C2658" s="503"/>
      <c r="D2658" s="818"/>
      <c r="E2658" s="502"/>
      <c r="F2658" s="503"/>
    </row>
    <row r="2659" spans="1:6" s="452" customFormat="1">
      <c r="A2659" s="817"/>
      <c r="C2659" s="503"/>
      <c r="D2659" s="818"/>
      <c r="E2659" s="502"/>
      <c r="F2659" s="503"/>
    </row>
    <row r="2660" spans="1:6" s="452" customFormat="1">
      <c r="A2660" s="817"/>
      <c r="C2660" s="503"/>
      <c r="D2660" s="818"/>
      <c r="E2660" s="502"/>
      <c r="F2660" s="503"/>
    </row>
    <row r="2661" spans="1:6" s="452" customFormat="1">
      <c r="A2661" s="817"/>
      <c r="C2661" s="503"/>
      <c r="D2661" s="818"/>
      <c r="E2661" s="502"/>
      <c r="F2661" s="503"/>
    </row>
    <row r="2662" spans="1:6" s="452" customFormat="1">
      <c r="A2662" s="817"/>
      <c r="C2662" s="503"/>
      <c r="D2662" s="818"/>
      <c r="E2662" s="502"/>
      <c r="F2662" s="503"/>
    </row>
    <row r="2663" spans="1:6" s="452" customFormat="1">
      <c r="A2663" s="817"/>
      <c r="C2663" s="503"/>
      <c r="D2663" s="818"/>
      <c r="E2663" s="502"/>
      <c r="F2663" s="503"/>
    </row>
    <row r="2664" spans="1:6" s="452" customFormat="1">
      <c r="A2664" s="817"/>
      <c r="C2664" s="503"/>
      <c r="D2664" s="818"/>
      <c r="E2664" s="502"/>
      <c r="F2664" s="503"/>
    </row>
    <row r="2665" spans="1:6" s="452" customFormat="1">
      <c r="A2665" s="817"/>
      <c r="C2665" s="503"/>
      <c r="D2665" s="818"/>
      <c r="E2665" s="502"/>
      <c r="F2665" s="503"/>
    </row>
    <row r="2666" spans="1:6" s="452" customFormat="1">
      <c r="A2666" s="817"/>
      <c r="C2666" s="503"/>
      <c r="D2666" s="818"/>
      <c r="E2666" s="502"/>
      <c r="F2666" s="503"/>
    </row>
    <row r="2667" spans="1:6" s="452" customFormat="1">
      <c r="A2667" s="817"/>
      <c r="C2667" s="503"/>
      <c r="D2667" s="818"/>
      <c r="E2667" s="502"/>
      <c r="F2667" s="503"/>
    </row>
    <row r="2668" spans="1:6" s="452" customFormat="1">
      <c r="A2668" s="817"/>
      <c r="C2668" s="503"/>
      <c r="D2668" s="818"/>
      <c r="E2668" s="502"/>
      <c r="F2668" s="503"/>
    </row>
    <row r="2669" spans="1:6" s="452" customFormat="1">
      <c r="A2669" s="817"/>
      <c r="C2669" s="503"/>
      <c r="D2669" s="818"/>
      <c r="E2669" s="502"/>
      <c r="F2669" s="503"/>
    </row>
    <row r="2670" spans="1:6" s="452" customFormat="1">
      <c r="A2670" s="817"/>
      <c r="C2670" s="503"/>
      <c r="D2670" s="818"/>
      <c r="E2670" s="502"/>
      <c r="F2670" s="503"/>
    </row>
    <row r="2671" spans="1:6" s="452" customFormat="1">
      <c r="A2671" s="817"/>
      <c r="C2671" s="503"/>
      <c r="D2671" s="818"/>
      <c r="E2671" s="502"/>
      <c r="F2671" s="503"/>
    </row>
    <row r="2672" spans="1:6" s="452" customFormat="1">
      <c r="A2672" s="817"/>
      <c r="C2672" s="503"/>
      <c r="D2672" s="818"/>
      <c r="E2672" s="502"/>
      <c r="F2672" s="503"/>
    </row>
    <row r="2673" spans="1:6" s="452" customFormat="1">
      <c r="A2673" s="817"/>
      <c r="C2673" s="503"/>
      <c r="D2673" s="818"/>
      <c r="E2673" s="502"/>
      <c r="F2673" s="503"/>
    </row>
    <row r="2674" spans="1:6" s="452" customFormat="1">
      <c r="A2674" s="817"/>
      <c r="C2674" s="503"/>
      <c r="D2674" s="818"/>
      <c r="E2674" s="502"/>
      <c r="F2674" s="503"/>
    </row>
    <row r="2675" spans="1:6" s="452" customFormat="1">
      <c r="A2675" s="817"/>
      <c r="C2675" s="503"/>
      <c r="D2675" s="818"/>
      <c r="E2675" s="502"/>
      <c r="F2675" s="503"/>
    </row>
    <row r="2676" spans="1:6" s="452" customFormat="1">
      <c r="A2676" s="817"/>
      <c r="C2676" s="503"/>
      <c r="D2676" s="818"/>
      <c r="E2676" s="502"/>
      <c r="F2676" s="503"/>
    </row>
    <row r="2677" spans="1:6" s="452" customFormat="1">
      <c r="A2677" s="817"/>
      <c r="C2677" s="503"/>
      <c r="D2677" s="818"/>
      <c r="E2677" s="502"/>
      <c r="F2677" s="503"/>
    </row>
    <row r="2678" spans="1:6" s="452" customFormat="1">
      <c r="A2678" s="817"/>
      <c r="C2678" s="503"/>
      <c r="D2678" s="818"/>
      <c r="E2678" s="502"/>
      <c r="F2678" s="503"/>
    </row>
    <row r="2679" spans="1:6" s="452" customFormat="1">
      <c r="A2679" s="817"/>
      <c r="C2679" s="503"/>
      <c r="D2679" s="818"/>
      <c r="E2679" s="502"/>
      <c r="F2679" s="503"/>
    </row>
    <row r="2680" spans="1:6" s="452" customFormat="1">
      <c r="A2680" s="817"/>
      <c r="C2680" s="503"/>
      <c r="D2680" s="818"/>
      <c r="E2680" s="502"/>
      <c r="F2680" s="503"/>
    </row>
    <row r="2681" spans="1:6" s="452" customFormat="1">
      <c r="A2681" s="817"/>
      <c r="C2681" s="503"/>
      <c r="D2681" s="818"/>
      <c r="E2681" s="502"/>
      <c r="F2681" s="503"/>
    </row>
    <row r="2682" spans="1:6" s="452" customFormat="1">
      <c r="A2682" s="817"/>
      <c r="C2682" s="503"/>
      <c r="D2682" s="818"/>
      <c r="E2682" s="502"/>
      <c r="F2682" s="503"/>
    </row>
    <row r="2683" spans="1:6" s="452" customFormat="1">
      <c r="A2683" s="817"/>
      <c r="C2683" s="503"/>
      <c r="D2683" s="818"/>
      <c r="E2683" s="502"/>
      <c r="F2683" s="503"/>
    </row>
    <row r="2684" spans="1:6" s="452" customFormat="1">
      <c r="A2684" s="817"/>
      <c r="C2684" s="503"/>
      <c r="D2684" s="818"/>
      <c r="E2684" s="502"/>
      <c r="F2684" s="503"/>
    </row>
    <row r="2685" spans="1:6" s="452" customFormat="1">
      <c r="A2685" s="817"/>
      <c r="C2685" s="503"/>
      <c r="D2685" s="818"/>
      <c r="E2685" s="502"/>
      <c r="F2685" s="503"/>
    </row>
    <row r="2686" spans="1:6" s="452" customFormat="1">
      <c r="A2686" s="817"/>
      <c r="C2686" s="503"/>
      <c r="D2686" s="818"/>
      <c r="E2686" s="502"/>
      <c r="F2686" s="503"/>
    </row>
    <row r="2687" spans="1:6" s="452" customFormat="1">
      <c r="A2687" s="817"/>
      <c r="C2687" s="503"/>
      <c r="D2687" s="818"/>
      <c r="E2687" s="502"/>
      <c r="F2687" s="503"/>
    </row>
    <row r="2688" spans="1:6" s="452" customFormat="1">
      <c r="A2688" s="817"/>
      <c r="C2688" s="503"/>
      <c r="D2688" s="818"/>
      <c r="E2688" s="502"/>
      <c r="F2688" s="503"/>
    </row>
    <row r="2689" spans="1:6" s="452" customFormat="1">
      <c r="A2689" s="817"/>
      <c r="C2689" s="503"/>
      <c r="D2689" s="818"/>
      <c r="E2689" s="502"/>
      <c r="F2689" s="503"/>
    </row>
    <row r="2690" spans="1:6" s="452" customFormat="1">
      <c r="A2690" s="817"/>
      <c r="C2690" s="503"/>
      <c r="D2690" s="818"/>
      <c r="E2690" s="502"/>
      <c r="F2690" s="503"/>
    </row>
    <row r="2691" spans="1:6" s="452" customFormat="1">
      <c r="A2691" s="817"/>
      <c r="C2691" s="503"/>
      <c r="D2691" s="818"/>
      <c r="E2691" s="502"/>
      <c r="F2691" s="503"/>
    </row>
    <row r="2692" spans="1:6" s="452" customFormat="1">
      <c r="A2692" s="817"/>
      <c r="C2692" s="503"/>
      <c r="D2692" s="818"/>
      <c r="E2692" s="502"/>
      <c r="F2692" s="503"/>
    </row>
    <row r="2693" spans="1:6" s="452" customFormat="1">
      <c r="A2693" s="817"/>
      <c r="C2693" s="503"/>
      <c r="D2693" s="818"/>
      <c r="E2693" s="502"/>
      <c r="F2693" s="503"/>
    </row>
    <row r="2694" spans="1:6" s="452" customFormat="1">
      <c r="A2694" s="817"/>
      <c r="C2694" s="503"/>
      <c r="D2694" s="818"/>
      <c r="E2694" s="502"/>
      <c r="F2694" s="503"/>
    </row>
    <row r="2695" spans="1:6" s="452" customFormat="1">
      <c r="A2695" s="817"/>
      <c r="C2695" s="503"/>
      <c r="D2695" s="818"/>
      <c r="E2695" s="502"/>
      <c r="F2695" s="503"/>
    </row>
    <row r="2696" spans="1:6" s="452" customFormat="1">
      <c r="A2696" s="817"/>
      <c r="C2696" s="503"/>
      <c r="D2696" s="818"/>
      <c r="E2696" s="502"/>
      <c r="F2696" s="503"/>
    </row>
    <row r="2697" spans="1:6" s="452" customFormat="1">
      <c r="A2697" s="817"/>
      <c r="C2697" s="503"/>
      <c r="D2697" s="818"/>
      <c r="E2697" s="502"/>
      <c r="F2697" s="503"/>
    </row>
    <row r="2698" spans="1:6" s="452" customFormat="1">
      <c r="A2698" s="817"/>
      <c r="C2698" s="503"/>
      <c r="D2698" s="818"/>
      <c r="E2698" s="502"/>
      <c r="F2698" s="503"/>
    </row>
    <row r="2699" spans="1:6" s="452" customFormat="1">
      <c r="A2699" s="817"/>
      <c r="C2699" s="503"/>
      <c r="D2699" s="818"/>
      <c r="E2699" s="502"/>
      <c r="F2699" s="503"/>
    </row>
    <row r="2700" spans="1:6" s="452" customFormat="1">
      <c r="A2700" s="817"/>
      <c r="C2700" s="503"/>
      <c r="D2700" s="818"/>
      <c r="E2700" s="502"/>
      <c r="F2700" s="503"/>
    </row>
    <row r="2701" spans="1:6" s="452" customFormat="1">
      <c r="A2701" s="817"/>
      <c r="C2701" s="503"/>
      <c r="D2701" s="818"/>
      <c r="E2701" s="502"/>
      <c r="F2701" s="503"/>
    </row>
    <row r="2702" spans="1:6" s="452" customFormat="1">
      <c r="A2702" s="817"/>
      <c r="C2702" s="503"/>
      <c r="D2702" s="818"/>
      <c r="E2702" s="502"/>
      <c r="F2702" s="503"/>
    </row>
    <row r="2703" spans="1:6" s="452" customFormat="1">
      <c r="A2703" s="817"/>
      <c r="C2703" s="503"/>
      <c r="D2703" s="818"/>
      <c r="E2703" s="502"/>
      <c r="F2703" s="503"/>
    </row>
    <row r="2704" spans="1:6" s="452" customFormat="1">
      <c r="A2704" s="817"/>
      <c r="C2704" s="503"/>
      <c r="D2704" s="818"/>
      <c r="E2704" s="502"/>
      <c r="F2704" s="503"/>
    </row>
    <row r="2705" spans="1:6" s="452" customFormat="1">
      <c r="A2705" s="817"/>
      <c r="C2705" s="503"/>
      <c r="D2705" s="818"/>
      <c r="E2705" s="502"/>
      <c r="F2705" s="503"/>
    </row>
    <row r="2706" spans="1:6" s="452" customFormat="1">
      <c r="A2706" s="817"/>
      <c r="C2706" s="503"/>
      <c r="D2706" s="818"/>
      <c r="E2706" s="502"/>
      <c r="F2706" s="503"/>
    </row>
    <row r="2707" spans="1:6" s="452" customFormat="1">
      <c r="A2707" s="817"/>
      <c r="C2707" s="503"/>
      <c r="D2707" s="818"/>
      <c r="E2707" s="502"/>
      <c r="F2707" s="503"/>
    </row>
    <row r="2708" spans="1:6" s="452" customFormat="1">
      <c r="A2708" s="817"/>
      <c r="C2708" s="503"/>
      <c r="D2708" s="818"/>
      <c r="E2708" s="502"/>
      <c r="F2708" s="503"/>
    </row>
    <row r="2709" spans="1:6" s="452" customFormat="1">
      <c r="A2709" s="817"/>
      <c r="C2709" s="503"/>
      <c r="D2709" s="818"/>
      <c r="E2709" s="502"/>
      <c r="F2709" s="503"/>
    </row>
    <row r="2710" spans="1:6" s="452" customFormat="1">
      <c r="A2710" s="817"/>
      <c r="C2710" s="503"/>
      <c r="D2710" s="818"/>
      <c r="E2710" s="502"/>
      <c r="F2710" s="503"/>
    </row>
    <row r="2711" spans="1:6" s="452" customFormat="1">
      <c r="A2711" s="817"/>
      <c r="C2711" s="503"/>
      <c r="D2711" s="818"/>
      <c r="E2711" s="502"/>
      <c r="F2711" s="503"/>
    </row>
    <row r="2712" spans="1:6" s="452" customFormat="1">
      <c r="A2712" s="817"/>
      <c r="C2712" s="503"/>
      <c r="D2712" s="818"/>
      <c r="E2712" s="502"/>
      <c r="F2712" s="503"/>
    </row>
    <row r="2713" spans="1:6" s="452" customFormat="1">
      <c r="A2713" s="817"/>
      <c r="C2713" s="503"/>
      <c r="D2713" s="818"/>
      <c r="E2713" s="502"/>
      <c r="F2713" s="503"/>
    </row>
    <row r="2714" spans="1:6" s="452" customFormat="1">
      <c r="A2714" s="817"/>
      <c r="C2714" s="503"/>
      <c r="D2714" s="818"/>
      <c r="E2714" s="502"/>
      <c r="F2714" s="503"/>
    </row>
    <row r="2715" spans="1:6" s="452" customFormat="1">
      <c r="A2715" s="817"/>
      <c r="C2715" s="503"/>
      <c r="D2715" s="818"/>
      <c r="E2715" s="502"/>
      <c r="F2715" s="503"/>
    </row>
    <row r="2716" spans="1:6" s="452" customFormat="1">
      <c r="A2716" s="817"/>
      <c r="C2716" s="503"/>
      <c r="D2716" s="818"/>
      <c r="E2716" s="502"/>
      <c r="F2716" s="503"/>
    </row>
    <row r="2717" spans="1:6" s="452" customFormat="1">
      <c r="A2717" s="817"/>
      <c r="C2717" s="503"/>
      <c r="D2717" s="818"/>
      <c r="E2717" s="502"/>
      <c r="F2717" s="503"/>
    </row>
    <row r="2718" spans="1:6" s="452" customFormat="1">
      <c r="A2718" s="817"/>
      <c r="C2718" s="503"/>
      <c r="D2718" s="818"/>
      <c r="E2718" s="502"/>
      <c r="F2718" s="503"/>
    </row>
    <row r="2719" spans="1:6" s="452" customFormat="1">
      <c r="A2719" s="817"/>
      <c r="C2719" s="503"/>
      <c r="D2719" s="818"/>
      <c r="E2719" s="502"/>
      <c r="F2719" s="503"/>
    </row>
    <row r="2720" spans="1:6" s="452" customFormat="1">
      <c r="A2720" s="817"/>
      <c r="C2720" s="503"/>
      <c r="D2720" s="818"/>
      <c r="E2720" s="502"/>
      <c r="F2720" s="503"/>
    </row>
    <row r="2721" spans="1:6" s="452" customFormat="1">
      <c r="A2721" s="817"/>
      <c r="C2721" s="503"/>
      <c r="D2721" s="818"/>
      <c r="E2721" s="502"/>
      <c r="F2721" s="503"/>
    </row>
    <row r="2722" spans="1:6" s="452" customFormat="1">
      <c r="A2722" s="817"/>
      <c r="C2722" s="503"/>
      <c r="D2722" s="818"/>
      <c r="E2722" s="502"/>
      <c r="F2722" s="503"/>
    </row>
    <row r="2723" spans="1:6" s="452" customFormat="1">
      <c r="A2723" s="817"/>
      <c r="C2723" s="503"/>
      <c r="D2723" s="818"/>
      <c r="E2723" s="502"/>
      <c r="F2723" s="503"/>
    </row>
    <row r="2724" spans="1:6" s="452" customFormat="1">
      <c r="A2724" s="817"/>
      <c r="C2724" s="503"/>
      <c r="D2724" s="818"/>
      <c r="E2724" s="502"/>
      <c r="F2724" s="503"/>
    </row>
    <row r="2725" spans="1:6" s="452" customFormat="1">
      <c r="A2725" s="817"/>
      <c r="C2725" s="503"/>
      <c r="D2725" s="818"/>
      <c r="E2725" s="502"/>
      <c r="F2725" s="503"/>
    </row>
    <row r="2726" spans="1:6" s="452" customFormat="1">
      <c r="A2726" s="817"/>
      <c r="C2726" s="503"/>
      <c r="D2726" s="818"/>
      <c r="E2726" s="502"/>
      <c r="F2726" s="503"/>
    </row>
    <row r="2727" spans="1:6" s="452" customFormat="1">
      <c r="A2727" s="817"/>
      <c r="C2727" s="503"/>
      <c r="D2727" s="818"/>
      <c r="E2727" s="502"/>
      <c r="F2727" s="503"/>
    </row>
    <row r="2728" spans="1:6" s="452" customFormat="1">
      <c r="A2728" s="817"/>
      <c r="C2728" s="503"/>
      <c r="D2728" s="818"/>
      <c r="E2728" s="502"/>
      <c r="F2728" s="503"/>
    </row>
    <row r="2729" spans="1:6" s="452" customFormat="1">
      <c r="A2729" s="817"/>
      <c r="C2729" s="503"/>
      <c r="D2729" s="818"/>
      <c r="E2729" s="502"/>
      <c r="F2729" s="503"/>
    </row>
    <row r="2730" spans="1:6" s="452" customFormat="1">
      <c r="A2730" s="817"/>
      <c r="C2730" s="503"/>
      <c r="D2730" s="818"/>
      <c r="E2730" s="502"/>
      <c r="F2730" s="503"/>
    </row>
    <row r="2731" spans="1:6" s="452" customFormat="1">
      <c r="A2731" s="817"/>
      <c r="C2731" s="503"/>
      <c r="D2731" s="818"/>
      <c r="E2731" s="502"/>
      <c r="F2731" s="503"/>
    </row>
    <row r="2732" spans="1:6" s="452" customFormat="1">
      <c r="A2732" s="817"/>
      <c r="C2732" s="503"/>
      <c r="D2732" s="818"/>
      <c r="E2732" s="502"/>
      <c r="F2732" s="503"/>
    </row>
    <row r="2733" spans="1:6" s="452" customFormat="1">
      <c r="A2733" s="817"/>
      <c r="C2733" s="503"/>
      <c r="D2733" s="818"/>
      <c r="E2733" s="502"/>
      <c r="F2733" s="503"/>
    </row>
    <row r="2734" spans="1:6" s="452" customFormat="1">
      <c r="A2734" s="817"/>
      <c r="C2734" s="503"/>
      <c r="D2734" s="818"/>
      <c r="E2734" s="502"/>
      <c r="F2734" s="503"/>
    </row>
    <row r="2735" spans="1:6" s="452" customFormat="1">
      <c r="A2735" s="817"/>
      <c r="C2735" s="503"/>
      <c r="D2735" s="818"/>
      <c r="E2735" s="502"/>
      <c r="F2735" s="503"/>
    </row>
    <row r="2736" spans="1:6" s="452" customFormat="1">
      <c r="A2736" s="817"/>
      <c r="C2736" s="503"/>
      <c r="D2736" s="818"/>
      <c r="E2736" s="502"/>
      <c r="F2736" s="503"/>
    </row>
    <row r="2737" spans="1:6" s="452" customFormat="1">
      <c r="A2737" s="817"/>
      <c r="C2737" s="503"/>
      <c r="D2737" s="818"/>
      <c r="E2737" s="502"/>
      <c r="F2737" s="503"/>
    </row>
    <row r="2738" spans="1:6" s="452" customFormat="1">
      <c r="A2738" s="817"/>
      <c r="C2738" s="503"/>
      <c r="D2738" s="818"/>
      <c r="E2738" s="502"/>
      <c r="F2738" s="503"/>
    </row>
    <row r="2739" spans="1:6" s="452" customFormat="1">
      <c r="A2739" s="817"/>
      <c r="C2739" s="503"/>
      <c r="D2739" s="818"/>
      <c r="E2739" s="502"/>
      <c r="F2739" s="503"/>
    </row>
    <row r="2740" spans="1:6" s="452" customFormat="1">
      <c r="A2740" s="817"/>
      <c r="C2740" s="503"/>
      <c r="D2740" s="818"/>
      <c r="E2740" s="502"/>
      <c r="F2740" s="503"/>
    </row>
    <row r="2741" spans="1:6" s="452" customFormat="1">
      <c r="A2741" s="817"/>
      <c r="C2741" s="503"/>
      <c r="D2741" s="818"/>
      <c r="E2741" s="502"/>
      <c r="F2741" s="503"/>
    </row>
    <row r="2742" spans="1:6" s="452" customFormat="1">
      <c r="A2742" s="817"/>
      <c r="C2742" s="503"/>
      <c r="D2742" s="818"/>
      <c r="E2742" s="502"/>
      <c r="F2742" s="503"/>
    </row>
    <row r="2743" spans="1:6" s="452" customFormat="1">
      <c r="A2743" s="817"/>
      <c r="C2743" s="503"/>
      <c r="D2743" s="818"/>
      <c r="E2743" s="502"/>
      <c r="F2743" s="503"/>
    </row>
    <row r="2744" spans="1:6" s="452" customFormat="1">
      <c r="A2744" s="817"/>
      <c r="C2744" s="503"/>
      <c r="D2744" s="818"/>
      <c r="E2744" s="502"/>
      <c r="F2744" s="503"/>
    </row>
    <row r="2745" spans="1:6" s="452" customFormat="1">
      <c r="A2745" s="817"/>
      <c r="C2745" s="503"/>
      <c r="D2745" s="818"/>
      <c r="E2745" s="502"/>
      <c r="F2745" s="503"/>
    </row>
    <row r="2746" spans="1:6" s="452" customFormat="1">
      <c r="A2746" s="817"/>
      <c r="C2746" s="503"/>
      <c r="D2746" s="818"/>
      <c r="E2746" s="502"/>
      <c r="F2746" s="503"/>
    </row>
    <row r="2747" spans="1:6" s="452" customFormat="1">
      <c r="A2747" s="817"/>
      <c r="C2747" s="503"/>
      <c r="D2747" s="818"/>
      <c r="E2747" s="502"/>
      <c r="F2747" s="503"/>
    </row>
    <row r="2748" spans="1:6" s="452" customFormat="1">
      <c r="A2748" s="817"/>
      <c r="C2748" s="503"/>
      <c r="D2748" s="818"/>
      <c r="E2748" s="502"/>
      <c r="F2748" s="503"/>
    </row>
    <row r="2749" spans="1:6" s="452" customFormat="1">
      <c r="A2749" s="817"/>
      <c r="C2749" s="503"/>
      <c r="D2749" s="818"/>
      <c r="E2749" s="502"/>
      <c r="F2749" s="503"/>
    </row>
    <row r="2750" spans="1:6" s="452" customFormat="1">
      <c r="A2750" s="817"/>
      <c r="C2750" s="503"/>
      <c r="D2750" s="818"/>
      <c r="E2750" s="502"/>
      <c r="F2750" s="503"/>
    </row>
    <row r="2751" spans="1:6" s="452" customFormat="1">
      <c r="A2751" s="817"/>
      <c r="C2751" s="503"/>
      <c r="D2751" s="818"/>
      <c r="E2751" s="502"/>
      <c r="F2751" s="503"/>
    </row>
    <row r="2752" spans="1:6" s="452" customFormat="1">
      <c r="A2752" s="817"/>
      <c r="C2752" s="503"/>
      <c r="D2752" s="818"/>
      <c r="E2752" s="502"/>
      <c r="F2752" s="503"/>
    </row>
    <row r="2753" spans="1:6" s="452" customFormat="1">
      <c r="A2753" s="817"/>
      <c r="C2753" s="503"/>
      <c r="D2753" s="818"/>
      <c r="E2753" s="502"/>
      <c r="F2753" s="503"/>
    </row>
    <row r="2754" spans="1:6" s="452" customFormat="1">
      <c r="A2754" s="817"/>
      <c r="C2754" s="503"/>
      <c r="D2754" s="818"/>
      <c r="E2754" s="502"/>
      <c r="F2754" s="503"/>
    </row>
    <row r="2755" spans="1:6" s="452" customFormat="1">
      <c r="A2755" s="817"/>
      <c r="C2755" s="503"/>
      <c r="D2755" s="818"/>
      <c r="E2755" s="502"/>
      <c r="F2755" s="503"/>
    </row>
    <row r="2756" spans="1:6" s="452" customFormat="1">
      <c r="A2756" s="817"/>
      <c r="C2756" s="503"/>
      <c r="D2756" s="818"/>
      <c r="E2756" s="502"/>
      <c r="F2756" s="503"/>
    </row>
    <row r="2757" spans="1:6" s="452" customFormat="1">
      <c r="A2757" s="817"/>
      <c r="C2757" s="503"/>
      <c r="D2757" s="818"/>
      <c r="E2757" s="502"/>
      <c r="F2757" s="503"/>
    </row>
    <row r="2758" spans="1:6" s="452" customFormat="1">
      <c r="A2758" s="817"/>
      <c r="C2758" s="503"/>
      <c r="D2758" s="818"/>
      <c r="E2758" s="502"/>
      <c r="F2758" s="503"/>
    </row>
    <row r="2759" spans="1:6" s="452" customFormat="1">
      <c r="A2759" s="817"/>
      <c r="C2759" s="503"/>
      <c r="D2759" s="818"/>
      <c r="E2759" s="502"/>
      <c r="F2759" s="503"/>
    </row>
    <row r="2760" spans="1:6" s="452" customFormat="1">
      <c r="A2760" s="817"/>
      <c r="C2760" s="503"/>
      <c r="D2760" s="818"/>
      <c r="E2760" s="502"/>
      <c r="F2760" s="503"/>
    </row>
    <row r="2761" spans="1:6" s="452" customFormat="1">
      <c r="A2761" s="817"/>
      <c r="C2761" s="503"/>
      <c r="D2761" s="818"/>
      <c r="E2761" s="502"/>
      <c r="F2761" s="503"/>
    </row>
    <row r="2762" spans="1:6" s="452" customFormat="1">
      <c r="A2762" s="817"/>
      <c r="C2762" s="503"/>
      <c r="D2762" s="818"/>
      <c r="E2762" s="502"/>
      <c r="F2762" s="503"/>
    </row>
    <row r="2763" spans="1:6" s="452" customFormat="1">
      <c r="A2763" s="817"/>
      <c r="C2763" s="503"/>
      <c r="D2763" s="818"/>
      <c r="E2763" s="502"/>
      <c r="F2763" s="503"/>
    </row>
    <row r="2764" spans="1:6" s="452" customFormat="1">
      <c r="A2764" s="817"/>
      <c r="C2764" s="503"/>
      <c r="D2764" s="818"/>
      <c r="E2764" s="502"/>
      <c r="F2764" s="503"/>
    </row>
    <row r="2765" spans="1:6" s="452" customFormat="1">
      <c r="A2765" s="817"/>
      <c r="C2765" s="503"/>
      <c r="D2765" s="818"/>
      <c r="E2765" s="502"/>
      <c r="F2765" s="503"/>
    </row>
    <row r="2766" spans="1:6" s="452" customFormat="1">
      <c r="A2766" s="817"/>
      <c r="C2766" s="503"/>
      <c r="D2766" s="818"/>
      <c r="E2766" s="502"/>
      <c r="F2766" s="503"/>
    </row>
    <row r="2767" spans="1:6" s="452" customFormat="1">
      <c r="A2767" s="817"/>
      <c r="C2767" s="503"/>
      <c r="D2767" s="818"/>
      <c r="E2767" s="502"/>
      <c r="F2767" s="503"/>
    </row>
    <row r="2768" spans="1:6" s="452" customFormat="1">
      <c r="A2768" s="817"/>
      <c r="C2768" s="503"/>
      <c r="D2768" s="818"/>
      <c r="E2768" s="502"/>
      <c r="F2768" s="503"/>
    </row>
    <row r="2769" spans="1:6" s="452" customFormat="1">
      <c r="A2769" s="817"/>
      <c r="C2769" s="503"/>
      <c r="D2769" s="818"/>
      <c r="E2769" s="502"/>
      <c r="F2769" s="503"/>
    </row>
    <row r="2770" spans="1:6" s="452" customFormat="1">
      <c r="A2770" s="817"/>
      <c r="C2770" s="503"/>
      <c r="D2770" s="818"/>
      <c r="E2770" s="502"/>
      <c r="F2770" s="503"/>
    </row>
    <row r="2771" spans="1:6" s="452" customFormat="1">
      <c r="A2771" s="817"/>
      <c r="C2771" s="503"/>
      <c r="D2771" s="818"/>
      <c r="E2771" s="502"/>
      <c r="F2771" s="503"/>
    </row>
    <row r="2772" spans="1:6" s="452" customFormat="1">
      <c r="A2772" s="817"/>
      <c r="C2772" s="503"/>
      <c r="D2772" s="818"/>
      <c r="E2772" s="502"/>
      <c r="F2772" s="503"/>
    </row>
    <row r="2773" spans="1:6" s="452" customFormat="1">
      <c r="A2773" s="817"/>
      <c r="C2773" s="503"/>
      <c r="D2773" s="818"/>
      <c r="E2773" s="502"/>
      <c r="F2773" s="503"/>
    </row>
    <row r="2774" spans="1:6" s="452" customFormat="1">
      <c r="A2774" s="817"/>
      <c r="C2774" s="503"/>
      <c r="D2774" s="818"/>
      <c r="E2774" s="502"/>
      <c r="F2774" s="503"/>
    </row>
    <row r="2775" spans="1:6" s="452" customFormat="1">
      <c r="A2775" s="817"/>
      <c r="C2775" s="503"/>
      <c r="D2775" s="818"/>
      <c r="E2775" s="502"/>
      <c r="F2775" s="503"/>
    </row>
    <row r="2776" spans="1:6" s="452" customFormat="1">
      <c r="A2776" s="817"/>
      <c r="C2776" s="503"/>
      <c r="D2776" s="818"/>
      <c r="E2776" s="502"/>
      <c r="F2776" s="503"/>
    </row>
    <row r="2777" spans="1:6" s="452" customFormat="1">
      <c r="A2777" s="817"/>
      <c r="C2777" s="503"/>
      <c r="D2777" s="818"/>
      <c r="E2777" s="502"/>
      <c r="F2777" s="503"/>
    </row>
    <row r="2778" spans="1:6" s="452" customFormat="1">
      <c r="A2778" s="817"/>
      <c r="C2778" s="503"/>
      <c r="D2778" s="818"/>
      <c r="E2778" s="502"/>
      <c r="F2778" s="503"/>
    </row>
    <row r="2779" spans="1:6" s="452" customFormat="1">
      <c r="A2779" s="817"/>
      <c r="C2779" s="503"/>
      <c r="D2779" s="818"/>
      <c r="E2779" s="502"/>
      <c r="F2779" s="503"/>
    </row>
    <row r="2780" spans="1:6" s="452" customFormat="1">
      <c r="A2780" s="817"/>
      <c r="C2780" s="503"/>
      <c r="D2780" s="818"/>
      <c r="E2780" s="502"/>
      <c r="F2780" s="503"/>
    </row>
    <row r="2781" spans="1:6" s="452" customFormat="1">
      <c r="A2781" s="817"/>
      <c r="C2781" s="503"/>
      <c r="D2781" s="818"/>
      <c r="E2781" s="502"/>
      <c r="F2781" s="503"/>
    </row>
    <row r="2782" spans="1:6" s="452" customFormat="1">
      <c r="A2782" s="817"/>
      <c r="C2782" s="503"/>
      <c r="D2782" s="818"/>
      <c r="E2782" s="502"/>
      <c r="F2782" s="503"/>
    </row>
    <row r="2783" spans="1:6" s="452" customFormat="1">
      <c r="A2783" s="817"/>
      <c r="C2783" s="503"/>
      <c r="D2783" s="818"/>
      <c r="E2783" s="502"/>
      <c r="F2783" s="503"/>
    </row>
    <row r="2784" spans="1:6" s="452" customFormat="1">
      <c r="A2784" s="817"/>
      <c r="C2784" s="503"/>
      <c r="D2784" s="818"/>
      <c r="E2784" s="502"/>
      <c r="F2784" s="503"/>
    </row>
    <row r="2785" spans="1:6" s="452" customFormat="1">
      <c r="A2785" s="817"/>
      <c r="C2785" s="503"/>
      <c r="D2785" s="818"/>
      <c r="E2785" s="502"/>
      <c r="F2785" s="503"/>
    </row>
    <row r="2786" spans="1:6" s="452" customFormat="1">
      <c r="A2786" s="817"/>
      <c r="C2786" s="503"/>
      <c r="D2786" s="818"/>
      <c r="E2786" s="502"/>
      <c r="F2786" s="503"/>
    </row>
    <row r="2787" spans="1:6" s="452" customFormat="1">
      <c r="A2787" s="817"/>
      <c r="C2787" s="503"/>
      <c r="D2787" s="818"/>
      <c r="E2787" s="502"/>
      <c r="F2787" s="503"/>
    </row>
    <row r="2788" spans="1:6" s="452" customFormat="1">
      <c r="A2788" s="817"/>
      <c r="C2788" s="503"/>
      <c r="D2788" s="818"/>
      <c r="E2788" s="502"/>
      <c r="F2788" s="503"/>
    </row>
    <row r="2789" spans="1:6" s="452" customFormat="1">
      <c r="A2789" s="817"/>
      <c r="C2789" s="503"/>
      <c r="D2789" s="818"/>
      <c r="E2789" s="502"/>
      <c r="F2789" s="503"/>
    </row>
    <row r="2790" spans="1:6" s="452" customFormat="1">
      <c r="A2790" s="817"/>
      <c r="C2790" s="503"/>
      <c r="D2790" s="818"/>
      <c r="E2790" s="502"/>
      <c r="F2790" s="503"/>
    </row>
    <row r="2791" spans="1:6" s="452" customFormat="1">
      <c r="A2791" s="817"/>
      <c r="C2791" s="503"/>
      <c r="D2791" s="818"/>
      <c r="E2791" s="502"/>
      <c r="F2791" s="503"/>
    </row>
    <row r="2792" spans="1:6" s="452" customFormat="1">
      <c r="A2792" s="817"/>
      <c r="C2792" s="503"/>
      <c r="D2792" s="818"/>
      <c r="E2792" s="502"/>
      <c r="F2792" s="503"/>
    </row>
    <row r="2793" spans="1:6" s="452" customFormat="1">
      <c r="A2793" s="817"/>
      <c r="C2793" s="503"/>
      <c r="D2793" s="818"/>
      <c r="E2793" s="502"/>
      <c r="F2793" s="503"/>
    </row>
    <row r="2794" spans="1:6" s="452" customFormat="1">
      <c r="A2794" s="817"/>
      <c r="C2794" s="503"/>
      <c r="D2794" s="818"/>
      <c r="E2794" s="502"/>
      <c r="F2794" s="503"/>
    </row>
    <row r="2795" spans="1:6" s="452" customFormat="1">
      <c r="A2795" s="817"/>
      <c r="C2795" s="503"/>
      <c r="D2795" s="818"/>
      <c r="E2795" s="502"/>
      <c r="F2795" s="503"/>
    </row>
    <row r="2796" spans="1:6" s="452" customFormat="1">
      <c r="A2796" s="817"/>
      <c r="C2796" s="503"/>
      <c r="D2796" s="818"/>
      <c r="E2796" s="502"/>
      <c r="F2796" s="503"/>
    </row>
    <row r="2797" spans="1:6" s="452" customFormat="1">
      <c r="A2797" s="817"/>
      <c r="C2797" s="503"/>
      <c r="D2797" s="818"/>
      <c r="E2797" s="502"/>
      <c r="F2797" s="503"/>
    </row>
    <row r="2798" spans="1:6" s="452" customFormat="1">
      <c r="A2798" s="817"/>
      <c r="C2798" s="503"/>
      <c r="D2798" s="818"/>
      <c r="E2798" s="502"/>
      <c r="F2798" s="503"/>
    </row>
    <row r="2799" spans="1:6" s="452" customFormat="1">
      <c r="A2799" s="817"/>
      <c r="C2799" s="503"/>
      <c r="D2799" s="818"/>
      <c r="E2799" s="502"/>
      <c r="F2799" s="503"/>
    </row>
    <row r="2800" spans="1:6" s="452" customFormat="1">
      <c r="A2800" s="817"/>
      <c r="C2800" s="503"/>
      <c r="D2800" s="818"/>
      <c r="E2800" s="502"/>
      <c r="F2800" s="503"/>
    </row>
    <row r="2801" spans="1:6" s="452" customFormat="1">
      <c r="A2801" s="817"/>
      <c r="C2801" s="503"/>
      <c r="D2801" s="818"/>
      <c r="E2801" s="502"/>
      <c r="F2801" s="503"/>
    </row>
    <row r="2802" spans="1:6" s="452" customFormat="1">
      <c r="A2802" s="817"/>
      <c r="C2802" s="503"/>
      <c r="D2802" s="818"/>
      <c r="E2802" s="502"/>
      <c r="F2802" s="503"/>
    </row>
    <row r="2803" spans="1:6" s="452" customFormat="1">
      <c r="A2803" s="817"/>
      <c r="C2803" s="503"/>
      <c r="D2803" s="818"/>
      <c r="E2803" s="502"/>
      <c r="F2803" s="503"/>
    </row>
    <row r="2804" spans="1:6" s="452" customFormat="1">
      <c r="A2804" s="817"/>
      <c r="C2804" s="503"/>
      <c r="D2804" s="818"/>
      <c r="E2804" s="502"/>
      <c r="F2804" s="503"/>
    </row>
    <row r="2805" spans="1:6" s="452" customFormat="1">
      <c r="A2805" s="817"/>
      <c r="C2805" s="503"/>
      <c r="D2805" s="818"/>
      <c r="E2805" s="502"/>
      <c r="F2805" s="503"/>
    </row>
    <row r="2806" spans="1:6" s="452" customFormat="1">
      <c r="A2806" s="817"/>
      <c r="C2806" s="503"/>
      <c r="D2806" s="818"/>
      <c r="E2806" s="502"/>
      <c r="F2806" s="503"/>
    </row>
    <row r="2807" spans="1:6" s="452" customFormat="1">
      <c r="A2807" s="817"/>
      <c r="C2807" s="503"/>
      <c r="D2807" s="818"/>
      <c r="E2807" s="502"/>
      <c r="F2807" s="503"/>
    </row>
    <row r="2808" spans="1:6" s="452" customFormat="1">
      <c r="A2808" s="817"/>
      <c r="C2808" s="503"/>
      <c r="D2808" s="818"/>
      <c r="E2808" s="502"/>
      <c r="F2808" s="503"/>
    </row>
    <row r="2809" spans="1:6" s="452" customFormat="1">
      <c r="A2809" s="817"/>
      <c r="C2809" s="503"/>
      <c r="D2809" s="818"/>
      <c r="E2809" s="502"/>
      <c r="F2809" s="503"/>
    </row>
    <row r="2810" spans="1:6" s="452" customFormat="1">
      <c r="A2810" s="817"/>
      <c r="C2810" s="503"/>
      <c r="D2810" s="818"/>
      <c r="E2810" s="502"/>
      <c r="F2810" s="503"/>
    </row>
    <row r="2811" spans="1:6" s="452" customFormat="1">
      <c r="A2811" s="817"/>
      <c r="C2811" s="503"/>
      <c r="D2811" s="818"/>
      <c r="E2811" s="502"/>
      <c r="F2811" s="503"/>
    </row>
    <row r="2812" spans="1:6" s="452" customFormat="1">
      <c r="A2812" s="817"/>
      <c r="C2812" s="503"/>
      <c r="D2812" s="818"/>
      <c r="E2812" s="502"/>
      <c r="F2812" s="503"/>
    </row>
    <row r="2813" spans="1:6" s="452" customFormat="1">
      <c r="A2813" s="817"/>
      <c r="C2813" s="503"/>
      <c r="D2813" s="818"/>
      <c r="E2813" s="502"/>
      <c r="F2813" s="503"/>
    </row>
    <row r="2814" spans="1:6" s="452" customFormat="1">
      <c r="A2814" s="817"/>
      <c r="C2814" s="503"/>
      <c r="D2814" s="818"/>
      <c r="E2814" s="502"/>
      <c r="F2814" s="503"/>
    </row>
    <row r="2815" spans="1:6" s="452" customFormat="1">
      <c r="A2815" s="817"/>
      <c r="C2815" s="503"/>
      <c r="D2815" s="818"/>
      <c r="E2815" s="502"/>
      <c r="F2815" s="503"/>
    </row>
    <row r="2816" spans="1:6" s="452" customFormat="1">
      <c r="A2816" s="817"/>
      <c r="C2816" s="503"/>
      <c r="D2816" s="818"/>
      <c r="E2816" s="502"/>
      <c r="F2816" s="503"/>
    </row>
    <row r="2817" spans="1:6" s="452" customFormat="1">
      <c r="A2817" s="817"/>
      <c r="C2817" s="503"/>
      <c r="D2817" s="818"/>
      <c r="E2817" s="502"/>
      <c r="F2817" s="503"/>
    </row>
    <row r="2818" spans="1:6" s="452" customFormat="1">
      <c r="A2818" s="817"/>
      <c r="C2818" s="503"/>
      <c r="D2818" s="818"/>
      <c r="E2818" s="502"/>
      <c r="F2818" s="503"/>
    </row>
    <row r="2819" spans="1:6" s="452" customFormat="1">
      <c r="A2819" s="817"/>
      <c r="C2819" s="503"/>
      <c r="D2819" s="818"/>
      <c r="E2819" s="502"/>
      <c r="F2819" s="503"/>
    </row>
    <row r="2820" spans="1:6" s="452" customFormat="1">
      <c r="A2820" s="817"/>
      <c r="C2820" s="503"/>
      <c r="D2820" s="818"/>
      <c r="E2820" s="502"/>
      <c r="F2820" s="503"/>
    </row>
    <row r="2821" spans="1:6" s="452" customFormat="1">
      <c r="A2821" s="817"/>
      <c r="C2821" s="503"/>
      <c r="D2821" s="818"/>
      <c r="E2821" s="502"/>
      <c r="F2821" s="503"/>
    </row>
    <row r="2822" spans="1:6" s="452" customFormat="1">
      <c r="A2822" s="817"/>
      <c r="C2822" s="503"/>
      <c r="D2822" s="818"/>
      <c r="E2822" s="502"/>
      <c r="F2822" s="503"/>
    </row>
    <row r="2823" spans="1:6" s="452" customFormat="1">
      <c r="A2823" s="817"/>
      <c r="C2823" s="503"/>
      <c r="D2823" s="818"/>
      <c r="E2823" s="502"/>
      <c r="F2823" s="503"/>
    </row>
    <row r="2824" spans="1:6" s="452" customFormat="1">
      <c r="A2824" s="817"/>
      <c r="C2824" s="503"/>
      <c r="D2824" s="818"/>
      <c r="E2824" s="502"/>
      <c r="F2824" s="503"/>
    </row>
    <row r="2825" spans="1:6" s="452" customFormat="1">
      <c r="A2825" s="817"/>
      <c r="C2825" s="503"/>
      <c r="D2825" s="818"/>
      <c r="E2825" s="502"/>
      <c r="F2825" s="503"/>
    </row>
    <row r="2826" spans="1:6" s="452" customFormat="1">
      <c r="A2826" s="817"/>
      <c r="C2826" s="503"/>
      <c r="D2826" s="818"/>
      <c r="E2826" s="502"/>
      <c r="F2826" s="503"/>
    </row>
    <row r="2827" spans="1:6" s="452" customFormat="1">
      <c r="A2827" s="817"/>
      <c r="C2827" s="503"/>
      <c r="D2827" s="818"/>
      <c r="E2827" s="502"/>
      <c r="F2827" s="503"/>
    </row>
    <row r="2828" spans="1:6" s="452" customFormat="1">
      <c r="A2828" s="817"/>
      <c r="C2828" s="503"/>
      <c r="D2828" s="818"/>
      <c r="E2828" s="502"/>
      <c r="F2828" s="503"/>
    </row>
    <row r="2829" spans="1:6" s="452" customFormat="1">
      <c r="A2829" s="817"/>
      <c r="C2829" s="503"/>
      <c r="D2829" s="818"/>
      <c r="E2829" s="502"/>
      <c r="F2829" s="503"/>
    </row>
    <row r="2830" spans="1:6" s="452" customFormat="1">
      <c r="A2830" s="817"/>
      <c r="C2830" s="503"/>
      <c r="D2830" s="818"/>
      <c r="E2830" s="502"/>
      <c r="F2830" s="503"/>
    </row>
    <row r="2831" spans="1:6" s="452" customFormat="1">
      <c r="A2831" s="817"/>
      <c r="C2831" s="503"/>
      <c r="D2831" s="818"/>
      <c r="E2831" s="502"/>
      <c r="F2831" s="503"/>
    </row>
    <row r="2832" spans="1:6" s="452" customFormat="1">
      <c r="A2832" s="817"/>
      <c r="C2832" s="503"/>
      <c r="D2832" s="818"/>
      <c r="E2832" s="502"/>
      <c r="F2832" s="503"/>
    </row>
    <row r="2833" spans="1:6" s="452" customFormat="1">
      <c r="A2833" s="817"/>
      <c r="C2833" s="503"/>
      <c r="D2833" s="818"/>
      <c r="E2833" s="502"/>
      <c r="F2833" s="503"/>
    </row>
    <row r="2834" spans="1:6" s="452" customFormat="1">
      <c r="A2834" s="817"/>
      <c r="C2834" s="503"/>
      <c r="D2834" s="818"/>
      <c r="E2834" s="502"/>
      <c r="F2834" s="503"/>
    </row>
    <row r="2835" spans="1:6" s="452" customFormat="1">
      <c r="A2835" s="817"/>
      <c r="C2835" s="503"/>
      <c r="D2835" s="818"/>
      <c r="E2835" s="502"/>
      <c r="F2835" s="503"/>
    </row>
    <row r="2836" spans="1:6" s="452" customFormat="1">
      <c r="A2836" s="817"/>
      <c r="C2836" s="503"/>
      <c r="D2836" s="818"/>
      <c r="E2836" s="502"/>
      <c r="F2836" s="503"/>
    </row>
    <row r="2837" spans="1:6" s="452" customFormat="1">
      <c r="A2837" s="817"/>
      <c r="C2837" s="503"/>
      <c r="D2837" s="818"/>
      <c r="E2837" s="502"/>
      <c r="F2837" s="503"/>
    </row>
    <row r="2838" spans="1:6" s="452" customFormat="1">
      <c r="A2838" s="817"/>
      <c r="C2838" s="503"/>
      <c r="D2838" s="818"/>
      <c r="E2838" s="502"/>
      <c r="F2838" s="503"/>
    </row>
    <row r="2839" spans="1:6" s="452" customFormat="1">
      <c r="A2839" s="817"/>
      <c r="C2839" s="503"/>
      <c r="D2839" s="818"/>
      <c r="E2839" s="502"/>
      <c r="F2839" s="503"/>
    </row>
    <row r="2840" spans="1:6" s="452" customFormat="1">
      <c r="A2840" s="817"/>
      <c r="C2840" s="503"/>
      <c r="D2840" s="818"/>
      <c r="E2840" s="502"/>
      <c r="F2840" s="503"/>
    </row>
    <row r="2841" spans="1:6" s="452" customFormat="1">
      <c r="A2841" s="817"/>
      <c r="C2841" s="503"/>
      <c r="D2841" s="818"/>
      <c r="E2841" s="502"/>
      <c r="F2841" s="503"/>
    </row>
    <row r="2842" spans="1:6" s="452" customFormat="1">
      <c r="A2842" s="817"/>
      <c r="C2842" s="503"/>
      <c r="D2842" s="818"/>
      <c r="E2842" s="502"/>
      <c r="F2842" s="503"/>
    </row>
    <row r="2843" spans="1:6" s="452" customFormat="1">
      <c r="A2843" s="817"/>
      <c r="C2843" s="503"/>
      <c r="D2843" s="818"/>
      <c r="E2843" s="502"/>
      <c r="F2843" s="503"/>
    </row>
    <row r="2844" spans="1:6" s="452" customFormat="1">
      <c r="A2844" s="817"/>
      <c r="C2844" s="503"/>
      <c r="D2844" s="818"/>
      <c r="E2844" s="502"/>
      <c r="F2844" s="503"/>
    </row>
    <row r="2845" spans="1:6" s="452" customFormat="1">
      <c r="A2845" s="817"/>
      <c r="C2845" s="503"/>
      <c r="D2845" s="818"/>
      <c r="E2845" s="502"/>
      <c r="F2845" s="503"/>
    </row>
    <row r="2846" spans="1:6" s="452" customFormat="1">
      <c r="A2846" s="817"/>
      <c r="C2846" s="503"/>
      <c r="D2846" s="818"/>
      <c r="E2846" s="502"/>
      <c r="F2846" s="503"/>
    </row>
    <row r="2847" spans="1:6" s="452" customFormat="1">
      <c r="A2847" s="817"/>
      <c r="C2847" s="503"/>
      <c r="D2847" s="818"/>
      <c r="E2847" s="502"/>
      <c r="F2847" s="503"/>
    </row>
    <row r="2848" spans="1:6" s="452" customFormat="1">
      <c r="A2848" s="817"/>
      <c r="C2848" s="503"/>
      <c r="D2848" s="818"/>
      <c r="E2848" s="502"/>
      <c r="F2848" s="503"/>
    </row>
    <row r="2849" spans="1:6" s="452" customFormat="1">
      <c r="A2849" s="817"/>
      <c r="C2849" s="503"/>
      <c r="D2849" s="818"/>
      <c r="E2849" s="502"/>
      <c r="F2849" s="503"/>
    </row>
    <row r="2850" spans="1:6" s="452" customFormat="1">
      <c r="A2850" s="817"/>
      <c r="C2850" s="503"/>
      <c r="D2850" s="818"/>
      <c r="E2850" s="502"/>
      <c r="F2850" s="503"/>
    </row>
    <row r="2851" spans="1:6" s="452" customFormat="1">
      <c r="A2851" s="817"/>
      <c r="C2851" s="503"/>
      <c r="D2851" s="818"/>
      <c r="E2851" s="502"/>
      <c r="F2851" s="503"/>
    </row>
    <row r="2852" spans="1:6" s="452" customFormat="1">
      <c r="A2852" s="817"/>
      <c r="C2852" s="503"/>
      <c r="D2852" s="818"/>
      <c r="E2852" s="502"/>
      <c r="F2852" s="503"/>
    </row>
    <row r="2853" spans="1:6" s="452" customFormat="1">
      <c r="A2853" s="817"/>
      <c r="C2853" s="503"/>
      <c r="D2853" s="818"/>
      <c r="E2853" s="502"/>
      <c r="F2853" s="503"/>
    </row>
    <row r="2854" spans="1:6" s="452" customFormat="1">
      <c r="A2854" s="817"/>
      <c r="C2854" s="503"/>
      <c r="D2854" s="818"/>
      <c r="E2854" s="502"/>
      <c r="F2854" s="503"/>
    </row>
    <row r="2855" spans="1:6" s="452" customFormat="1">
      <c r="A2855" s="817"/>
      <c r="C2855" s="503"/>
      <c r="D2855" s="818"/>
      <c r="E2855" s="502"/>
      <c r="F2855" s="503"/>
    </row>
    <row r="2856" spans="1:6" s="452" customFormat="1">
      <c r="A2856" s="817"/>
      <c r="C2856" s="503"/>
      <c r="D2856" s="818"/>
      <c r="E2856" s="502"/>
      <c r="F2856" s="503"/>
    </row>
    <row r="2857" spans="1:6" s="452" customFormat="1">
      <c r="A2857" s="817"/>
      <c r="C2857" s="503"/>
      <c r="D2857" s="818"/>
      <c r="E2857" s="502"/>
      <c r="F2857" s="503"/>
    </row>
    <row r="2858" spans="1:6" s="452" customFormat="1">
      <c r="A2858" s="817"/>
      <c r="C2858" s="503"/>
      <c r="D2858" s="818"/>
      <c r="E2858" s="502"/>
      <c r="F2858" s="503"/>
    </row>
    <row r="2859" spans="1:6" s="452" customFormat="1">
      <c r="A2859" s="817"/>
      <c r="C2859" s="503"/>
      <c r="D2859" s="818"/>
      <c r="E2859" s="502"/>
      <c r="F2859" s="503"/>
    </row>
    <row r="2860" spans="1:6" s="452" customFormat="1">
      <c r="A2860" s="817"/>
      <c r="C2860" s="503"/>
      <c r="D2860" s="818"/>
      <c r="E2860" s="502"/>
      <c r="F2860" s="503"/>
    </row>
    <row r="2861" spans="1:6" s="452" customFormat="1">
      <c r="A2861" s="817"/>
      <c r="C2861" s="503"/>
      <c r="D2861" s="818"/>
      <c r="E2861" s="502"/>
      <c r="F2861" s="503"/>
    </row>
    <row r="2862" spans="1:6" s="452" customFormat="1">
      <c r="A2862" s="817"/>
      <c r="C2862" s="503"/>
      <c r="D2862" s="818"/>
      <c r="E2862" s="502"/>
      <c r="F2862" s="503"/>
    </row>
    <row r="2863" spans="1:6" s="452" customFormat="1">
      <c r="A2863" s="817"/>
      <c r="C2863" s="503"/>
      <c r="D2863" s="818"/>
      <c r="E2863" s="502"/>
      <c r="F2863" s="503"/>
    </row>
    <row r="2864" spans="1:6" s="452" customFormat="1">
      <c r="A2864" s="817"/>
      <c r="C2864" s="503"/>
      <c r="D2864" s="818"/>
      <c r="E2864" s="502"/>
      <c r="F2864" s="503"/>
    </row>
    <row r="2865" spans="1:6" s="452" customFormat="1">
      <c r="A2865" s="817"/>
      <c r="C2865" s="503"/>
      <c r="D2865" s="818"/>
      <c r="E2865" s="502"/>
      <c r="F2865" s="503"/>
    </row>
    <row r="2866" spans="1:6" s="452" customFormat="1">
      <c r="A2866" s="817"/>
      <c r="C2866" s="503"/>
      <c r="D2866" s="818"/>
      <c r="E2866" s="502"/>
      <c r="F2866" s="503"/>
    </row>
    <row r="2867" spans="1:6" s="452" customFormat="1">
      <c r="A2867" s="817"/>
      <c r="C2867" s="503"/>
      <c r="D2867" s="818"/>
      <c r="E2867" s="502"/>
      <c r="F2867" s="503"/>
    </row>
    <row r="2868" spans="1:6" s="452" customFormat="1">
      <c r="A2868" s="817"/>
      <c r="C2868" s="503"/>
      <c r="D2868" s="818"/>
      <c r="E2868" s="502"/>
      <c r="F2868" s="503"/>
    </row>
    <row r="2869" spans="1:6" s="452" customFormat="1">
      <c r="A2869" s="817"/>
      <c r="C2869" s="503"/>
      <c r="D2869" s="818"/>
      <c r="E2869" s="502"/>
      <c r="F2869" s="503"/>
    </row>
    <row r="2870" spans="1:6" s="452" customFormat="1">
      <c r="A2870" s="817"/>
      <c r="C2870" s="503"/>
      <c r="D2870" s="818"/>
      <c r="E2870" s="502"/>
      <c r="F2870" s="503"/>
    </row>
    <row r="2871" spans="1:6" s="452" customFormat="1">
      <c r="A2871" s="817"/>
      <c r="C2871" s="503"/>
      <c r="D2871" s="818"/>
      <c r="E2871" s="502"/>
      <c r="F2871" s="503"/>
    </row>
    <row r="2872" spans="1:6" s="452" customFormat="1">
      <c r="A2872" s="817"/>
      <c r="C2872" s="503"/>
      <c r="D2872" s="818"/>
      <c r="E2872" s="502"/>
      <c r="F2872" s="503"/>
    </row>
    <row r="2873" spans="1:6" s="452" customFormat="1">
      <c r="A2873" s="817"/>
      <c r="C2873" s="503"/>
      <c r="D2873" s="818"/>
      <c r="E2873" s="502"/>
      <c r="F2873" s="503"/>
    </row>
    <row r="2874" spans="1:6" s="452" customFormat="1">
      <c r="A2874" s="817"/>
      <c r="C2874" s="503"/>
      <c r="D2874" s="818"/>
      <c r="E2874" s="502"/>
      <c r="F2874" s="503"/>
    </row>
    <row r="2875" spans="1:6" s="452" customFormat="1">
      <c r="A2875" s="817"/>
      <c r="C2875" s="503"/>
      <c r="D2875" s="818"/>
      <c r="E2875" s="502"/>
      <c r="F2875" s="503"/>
    </row>
    <row r="2876" spans="1:6" s="452" customFormat="1">
      <c r="A2876" s="817"/>
      <c r="C2876" s="503"/>
      <c r="D2876" s="818"/>
      <c r="E2876" s="502"/>
      <c r="F2876" s="503"/>
    </row>
    <row r="2877" spans="1:6" s="452" customFormat="1">
      <c r="A2877" s="817"/>
      <c r="C2877" s="503"/>
      <c r="D2877" s="818"/>
      <c r="E2877" s="502"/>
      <c r="F2877" s="503"/>
    </row>
    <row r="2878" spans="1:6" s="452" customFormat="1">
      <c r="A2878" s="817"/>
      <c r="C2878" s="503"/>
      <c r="D2878" s="818"/>
      <c r="E2878" s="502"/>
      <c r="F2878" s="503"/>
    </row>
    <row r="2879" spans="1:6" s="452" customFormat="1">
      <c r="A2879" s="817"/>
      <c r="C2879" s="503"/>
      <c r="D2879" s="818"/>
      <c r="E2879" s="502"/>
      <c r="F2879" s="503"/>
    </row>
    <row r="2880" spans="1:6" s="452" customFormat="1">
      <c r="A2880" s="817"/>
      <c r="C2880" s="503"/>
      <c r="D2880" s="818"/>
      <c r="E2880" s="502"/>
      <c r="F2880" s="503"/>
    </row>
    <row r="2881" spans="1:6" s="452" customFormat="1">
      <c r="A2881" s="817"/>
      <c r="C2881" s="503"/>
      <c r="D2881" s="818"/>
      <c r="E2881" s="502"/>
      <c r="F2881" s="503"/>
    </row>
    <row r="2882" spans="1:6" s="452" customFormat="1">
      <c r="A2882" s="817"/>
      <c r="C2882" s="503"/>
      <c r="D2882" s="818"/>
      <c r="E2882" s="502"/>
      <c r="F2882" s="503"/>
    </row>
    <row r="2883" spans="1:6" s="452" customFormat="1">
      <c r="A2883" s="817"/>
      <c r="C2883" s="503"/>
      <c r="D2883" s="818"/>
      <c r="E2883" s="502"/>
      <c r="F2883" s="503"/>
    </row>
    <row r="2884" spans="1:6" s="452" customFormat="1">
      <c r="A2884" s="817"/>
      <c r="C2884" s="503"/>
      <c r="D2884" s="818"/>
      <c r="E2884" s="502"/>
      <c r="F2884" s="503"/>
    </row>
    <row r="2885" spans="1:6" s="452" customFormat="1">
      <c r="A2885" s="817"/>
      <c r="C2885" s="503"/>
      <c r="D2885" s="818"/>
      <c r="E2885" s="502"/>
      <c r="F2885" s="503"/>
    </row>
    <row r="2886" spans="1:6" s="452" customFormat="1">
      <c r="A2886" s="817"/>
      <c r="C2886" s="503"/>
      <c r="D2886" s="818"/>
      <c r="E2886" s="502"/>
      <c r="F2886" s="503"/>
    </row>
    <row r="2887" spans="1:6" s="452" customFormat="1">
      <c r="A2887" s="817"/>
      <c r="C2887" s="503"/>
      <c r="D2887" s="818"/>
      <c r="E2887" s="502"/>
      <c r="F2887" s="503"/>
    </row>
    <row r="2888" spans="1:6" s="452" customFormat="1">
      <c r="A2888" s="817"/>
      <c r="C2888" s="503"/>
      <c r="D2888" s="818"/>
      <c r="E2888" s="502"/>
      <c r="F2888" s="503"/>
    </row>
    <row r="2889" spans="1:6" s="452" customFormat="1">
      <c r="A2889" s="817"/>
      <c r="C2889" s="503"/>
      <c r="D2889" s="818"/>
      <c r="E2889" s="502"/>
      <c r="F2889" s="503"/>
    </row>
    <row r="2890" spans="1:6" s="452" customFormat="1">
      <c r="A2890" s="817"/>
      <c r="C2890" s="503"/>
      <c r="D2890" s="818"/>
      <c r="E2890" s="502"/>
      <c r="F2890" s="503"/>
    </row>
    <row r="2891" spans="1:6" s="452" customFormat="1">
      <c r="A2891" s="817"/>
      <c r="C2891" s="503"/>
      <c r="D2891" s="818"/>
      <c r="E2891" s="502"/>
      <c r="F2891" s="503"/>
    </row>
    <row r="2892" spans="1:6" s="452" customFormat="1">
      <c r="A2892" s="817"/>
      <c r="C2892" s="503"/>
      <c r="D2892" s="818"/>
      <c r="E2892" s="502"/>
      <c r="F2892" s="503"/>
    </row>
    <row r="2893" spans="1:6" s="452" customFormat="1">
      <c r="A2893" s="817"/>
      <c r="C2893" s="503"/>
      <c r="D2893" s="818"/>
      <c r="E2893" s="502"/>
      <c r="F2893" s="503"/>
    </row>
    <row r="2894" spans="1:6" s="452" customFormat="1">
      <c r="A2894" s="817"/>
      <c r="C2894" s="503"/>
      <c r="D2894" s="818"/>
      <c r="E2894" s="502"/>
      <c r="F2894" s="503"/>
    </row>
    <row r="2895" spans="1:6" s="452" customFormat="1">
      <c r="A2895" s="817"/>
      <c r="C2895" s="503"/>
      <c r="D2895" s="818"/>
      <c r="E2895" s="502"/>
      <c r="F2895" s="503"/>
    </row>
    <row r="2896" spans="1:6" s="452" customFormat="1">
      <c r="A2896" s="817"/>
      <c r="C2896" s="503"/>
      <c r="D2896" s="818"/>
      <c r="E2896" s="502"/>
      <c r="F2896" s="503"/>
    </row>
    <row r="2897" spans="1:6" s="452" customFormat="1">
      <c r="A2897" s="817"/>
      <c r="C2897" s="503"/>
      <c r="D2897" s="818"/>
      <c r="E2897" s="502"/>
      <c r="F2897" s="503"/>
    </row>
    <row r="2898" spans="1:6" s="452" customFormat="1">
      <c r="A2898" s="817"/>
      <c r="C2898" s="503"/>
      <c r="D2898" s="818"/>
      <c r="E2898" s="502"/>
      <c r="F2898" s="503"/>
    </row>
    <row r="2899" spans="1:6" s="452" customFormat="1">
      <c r="A2899" s="817"/>
      <c r="C2899" s="503"/>
      <c r="D2899" s="818"/>
      <c r="E2899" s="502"/>
      <c r="F2899" s="503"/>
    </row>
    <row r="2900" spans="1:6" s="452" customFormat="1">
      <c r="A2900" s="817"/>
      <c r="C2900" s="503"/>
      <c r="D2900" s="818"/>
      <c r="E2900" s="502"/>
      <c r="F2900" s="503"/>
    </row>
    <row r="2901" spans="1:6" s="452" customFormat="1">
      <c r="A2901" s="817"/>
      <c r="C2901" s="503"/>
      <c r="D2901" s="818"/>
      <c r="E2901" s="502"/>
      <c r="F2901" s="503"/>
    </row>
    <row r="2902" spans="1:6" s="452" customFormat="1">
      <c r="A2902" s="817"/>
      <c r="C2902" s="503"/>
      <c r="D2902" s="818"/>
      <c r="E2902" s="502"/>
      <c r="F2902" s="503"/>
    </row>
    <row r="2903" spans="1:6" s="452" customFormat="1">
      <c r="A2903" s="817"/>
      <c r="C2903" s="503"/>
      <c r="D2903" s="818"/>
      <c r="E2903" s="502"/>
      <c r="F2903" s="503"/>
    </row>
    <row r="2904" spans="1:6" s="452" customFormat="1">
      <c r="A2904" s="817"/>
      <c r="C2904" s="503"/>
      <c r="D2904" s="818"/>
      <c r="E2904" s="502"/>
      <c r="F2904" s="503"/>
    </row>
    <row r="2905" spans="1:6" s="452" customFormat="1">
      <c r="A2905" s="817"/>
      <c r="C2905" s="503"/>
      <c r="D2905" s="818"/>
      <c r="E2905" s="502"/>
      <c r="F2905" s="503"/>
    </row>
    <row r="2906" spans="1:6" s="452" customFormat="1">
      <c r="A2906" s="817"/>
      <c r="C2906" s="503"/>
      <c r="D2906" s="818"/>
      <c r="E2906" s="502"/>
      <c r="F2906" s="503"/>
    </row>
    <row r="2907" spans="1:6" s="452" customFormat="1">
      <c r="A2907" s="817"/>
      <c r="C2907" s="503"/>
      <c r="D2907" s="818"/>
      <c r="E2907" s="502"/>
      <c r="F2907" s="503"/>
    </row>
    <row r="2908" spans="1:6" s="452" customFormat="1">
      <c r="A2908" s="817"/>
      <c r="C2908" s="503"/>
      <c r="D2908" s="818"/>
      <c r="E2908" s="502"/>
      <c r="F2908" s="503"/>
    </row>
    <row r="2909" spans="1:6" s="452" customFormat="1">
      <c r="A2909" s="817"/>
      <c r="C2909" s="503"/>
      <c r="D2909" s="818"/>
      <c r="E2909" s="502"/>
      <c r="F2909" s="503"/>
    </row>
    <row r="2910" spans="1:6" s="452" customFormat="1">
      <c r="A2910" s="817"/>
      <c r="C2910" s="503"/>
      <c r="D2910" s="818"/>
      <c r="E2910" s="502"/>
      <c r="F2910" s="503"/>
    </row>
    <row r="2911" spans="1:6" s="452" customFormat="1">
      <c r="A2911" s="817"/>
      <c r="C2911" s="503"/>
      <c r="D2911" s="818"/>
      <c r="E2911" s="502"/>
      <c r="F2911" s="503"/>
    </row>
    <row r="2912" spans="1:6" s="452" customFormat="1">
      <c r="A2912" s="817"/>
      <c r="C2912" s="503"/>
      <c r="D2912" s="818"/>
      <c r="E2912" s="502"/>
      <c r="F2912" s="503"/>
    </row>
    <row r="2913" spans="1:6" s="452" customFormat="1">
      <c r="A2913" s="817"/>
      <c r="C2913" s="503"/>
      <c r="D2913" s="818"/>
      <c r="E2913" s="502"/>
      <c r="F2913" s="503"/>
    </row>
    <row r="2914" spans="1:6" s="452" customFormat="1">
      <c r="A2914" s="817"/>
      <c r="C2914" s="503"/>
      <c r="D2914" s="818"/>
      <c r="E2914" s="502"/>
      <c r="F2914" s="503"/>
    </row>
    <row r="2915" spans="1:6" s="452" customFormat="1">
      <c r="A2915" s="817"/>
      <c r="C2915" s="503"/>
      <c r="D2915" s="818"/>
      <c r="E2915" s="502"/>
      <c r="F2915" s="503"/>
    </row>
    <row r="2916" spans="1:6" s="452" customFormat="1">
      <c r="A2916" s="817"/>
      <c r="C2916" s="503"/>
      <c r="D2916" s="818"/>
      <c r="E2916" s="502"/>
      <c r="F2916" s="503"/>
    </row>
    <row r="2917" spans="1:6" s="452" customFormat="1">
      <c r="A2917" s="817"/>
      <c r="C2917" s="503"/>
      <c r="D2917" s="818"/>
      <c r="E2917" s="502"/>
      <c r="F2917" s="503"/>
    </row>
    <row r="2918" spans="1:6" s="452" customFormat="1">
      <c r="A2918" s="817"/>
      <c r="C2918" s="503"/>
      <c r="D2918" s="818"/>
      <c r="E2918" s="502"/>
      <c r="F2918" s="503"/>
    </row>
    <row r="2919" spans="1:6" s="452" customFormat="1">
      <c r="A2919" s="817"/>
      <c r="C2919" s="503"/>
      <c r="D2919" s="818"/>
      <c r="E2919" s="502"/>
      <c r="F2919" s="503"/>
    </row>
    <row r="2920" spans="1:6" s="452" customFormat="1">
      <c r="A2920" s="817"/>
      <c r="C2920" s="503"/>
      <c r="D2920" s="818"/>
      <c r="E2920" s="502"/>
      <c r="F2920" s="503"/>
    </row>
    <row r="2921" spans="1:6" s="452" customFormat="1">
      <c r="A2921" s="817"/>
      <c r="C2921" s="503"/>
      <c r="D2921" s="818"/>
      <c r="E2921" s="502"/>
      <c r="F2921" s="503"/>
    </row>
    <row r="2922" spans="1:6" s="452" customFormat="1">
      <c r="A2922" s="817"/>
      <c r="C2922" s="503"/>
      <c r="D2922" s="818"/>
      <c r="E2922" s="502"/>
      <c r="F2922" s="503"/>
    </row>
    <row r="2923" spans="1:6" s="452" customFormat="1">
      <c r="A2923" s="817"/>
      <c r="C2923" s="503"/>
      <c r="D2923" s="818"/>
      <c r="E2923" s="502"/>
      <c r="F2923" s="503"/>
    </row>
    <row r="2924" spans="1:6" s="452" customFormat="1">
      <c r="A2924" s="817"/>
      <c r="C2924" s="503"/>
      <c r="D2924" s="818"/>
      <c r="E2924" s="502"/>
      <c r="F2924" s="503"/>
    </row>
    <row r="2925" spans="1:6" s="452" customFormat="1">
      <c r="A2925" s="817"/>
      <c r="C2925" s="503"/>
      <c r="D2925" s="818"/>
      <c r="E2925" s="502"/>
      <c r="F2925" s="503"/>
    </row>
    <row r="2926" spans="1:6" s="452" customFormat="1">
      <c r="A2926" s="817"/>
      <c r="C2926" s="503"/>
      <c r="D2926" s="818"/>
      <c r="E2926" s="502"/>
      <c r="F2926" s="503"/>
    </row>
    <row r="2927" spans="1:6" s="452" customFormat="1">
      <c r="A2927" s="817"/>
      <c r="C2927" s="503"/>
      <c r="D2927" s="818"/>
      <c r="E2927" s="502"/>
      <c r="F2927" s="503"/>
    </row>
    <row r="2928" spans="1:6" s="452" customFormat="1">
      <c r="A2928" s="817"/>
      <c r="C2928" s="503"/>
      <c r="D2928" s="818"/>
      <c r="E2928" s="502"/>
      <c r="F2928" s="503"/>
    </row>
    <row r="2929" spans="1:6" s="452" customFormat="1">
      <c r="A2929" s="817"/>
      <c r="C2929" s="503"/>
      <c r="D2929" s="818"/>
      <c r="E2929" s="502"/>
      <c r="F2929" s="503"/>
    </row>
    <row r="2930" spans="1:6" s="452" customFormat="1">
      <c r="A2930" s="817"/>
      <c r="C2930" s="503"/>
      <c r="D2930" s="818"/>
      <c r="E2930" s="502"/>
      <c r="F2930" s="503"/>
    </row>
    <row r="2931" spans="1:6" s="452" customFormat="1">
      <c r="A2931" s="817"/>
      <c r="C2931" s="503"/>
      <c r="D2931" s="818"/>
      <c r="E2931" s="502"/>
      <c r="F2931" s="503"/>
    </row>
    <row r="2932" spans="1:6" s="452" customFormat="1">
      <c r="A2932" s="817"/>
      <c r="C2932" s="503"/>
      <c r="D2932" s="818"/>
      <c r="E2932" s="502"/>
      <c r="F2932" s="503"/>
    </row>
    <row r="2933" spans="1:6" s="452" customFormat="1">
      <c r="A2933" s="817"/>
      <c r="C2933" s="503"/>
      <c r="D2933" s="818"/>
      <c r="E2933" s="502"/>
      <c r="F2933" s="503"/>
    </row>
    <row r="2934" spans="1:6" s="452" customFormat="1">
      <c r="A2934" s="817"/>
      <c r="C2934" s="503"/>
      <c r="D2934" s="818"/>
      <c r="E2934" s="502"/>
      <c r="F2934" s="503"/>
    </row>
    <row r="2935" spans="1:6" s="452" customFormat="1">
      <c r="A2935" s="817"/>
      <c r="C2935" s="503"/>
      <c r="D2935" s="818"/>
      <c r="E2935" s="502"/>
      <c r="F2935" s="503"/>
    </row>
    <row r="2936" spans="1:6" s="452" customFormat="1">
      <c r="A2936" s="817"/>
      <c r="C2936" s="503"/>
      <c r="D2936" s="818"/>
      <c r="E2936" s="502"/>
      <c r="F2936" s="503"/>
    </row>
    <row r="2937" spans="1:6" s="452" customFormat="1">
      <c r="A2937" s="817"/>
      <c r="C2937" s="503"/>
      <c r="D2937" s="818"/>
      <c r="E2937" s="502"/>
      <c r="F2937" s="503"/>
    </row>
    <row r="2938" spans="1:6" s="452" customFormat="1">
      <c r="A2938" s="817"/>
      <c r="C2938" s="503"/>
      <c r="D2938" s="818"/>
      <c r="E2938" s="502"/>
      <c r="F2938" s="503"/>
    </row>
    <row r="2939" spans="1:6" s="452" customFormat="1">
      <c r="A2939" s="817"/>
      <c r="C2939" s="503"/>
      <c r="D2939" s="818"/>
      <c r="E2939" s="502"/>
      <c r="F2939" s="503"/>
    </row>
    <row r="2940" spans="1:6" s="452" customFormat="1">
      <c r="A2940" s="817"/>
      <c r="C2940" s="503"/>
      <c r="D2940" s="818"/>
      <c r="E2940" s="502"/>
      <c r="F2940" s="503"/>
    </row>
    <row r="2941" spans="1:6" s="452" customFormat="1">
      <c r="A2941" s="817"/>
      <c r="C2941" s="503"/>
      <c r="D2941" s="818"/>
      <c r="E2941" s="502"/>
      <c r="F2941" s="503"/>
    </row>
    <row r="2942" spans="1:6" s="452" customFormat="1">
      <c r="A2942" s="817"/>
      <c r="C2942" s="503"/>
      <c r="D2942" s="818"/>
      <c r="E2942" s="502"/>
      <c r="F2942" s="503"/>
    </row>
    <row r="2943" spans="1:6" s="452" customFormat="1">
      <c r="A2943" s="817"/>
      <c r="C2943" s="503"/>
      <c r="D2943" s="818"/>
      <c r="E2943" s="502"/>
      <c r="F2943" s="503"/>
    </row>
    <row r="2944" spans="1:6" s="452" customFormat="1">
      <c r="A2944" s="817"/>
      <c r="C2944" s="503"/>
      <c r="D2944" s="818"/>
      <c r="E2944" s="502"/>
      <c r="F2944" s="503"/>
    </row>
    <row r="2945" spans="1:6" s="452" customFormat="1">
      <c r="A2945" s="817"/>
      <c r="C2945" s="503"/>
      <c r="D2945" s="818"/>
      <c r="E2945" s="502"/>
      <c r="F2945" s="503"/>
    </row>
    <row r="2946" spans="1:6" s="452" customFormat="1">
      <c r="A2946" s="817"/>
      <c r="C2946" s="503"/>
      <c r="D2946" s="818"/>
      <c r="E2946" s="502"/>
      <c r="F2946" s="503"/>
    </row>
    <row r="2947" spans="1:6" s="452" customFormat="1">
      <c r="A2947" s="817"/>
      <c r="C2947" s="503"/>
      <c r="D2947" s="818"/>
      <c r="E2947" s="502"/>
      <c r="F2947" s="503"/>
    </row>
    <row r="2948" spans="1:6" s="452" customFormat="1">
      <c r="A2948" s="817"/>
      <c r="C2948" s="503"/>
      <c r="D2948" s="818"/>
      <c r="E2948" s="502"/>
      <c r="F2948" s="503"/>
    </row>
    <row r="2949" spans="1:6" s="452" customFormat="1">
      <c r="A2949" s="817"/>
      <c r="C2949" s="503"/>
      <c r="D2949" s="818"/>
      <c r="E2949" s="502"/>
      <c r="F2949" s="503"/>
    </row>
    <row r="2950" spans="1:6" s="452" customFormat="1">
      <c r="A2950" s="817"/>
      <c r="C2950" s="503"/>
      <c r="D2950" s="818"/>
      <c r="E2950" s="502"/>
      <c r="F2950" s="503"/>
    </row>
    <row r="2951" spans="1:6" s="452" customFormat="1">
      <c r="A2951" s="817"/>
      <c r="C2951" s="503"/>
      <c r="D2951" s="818"/>
      <c r="E2951" s="502"/>
      <c r="F2951" s="503"/>
    </row>
    <row r="2952" spans="1:6" s="452" customFormat="1">
      <c r="A2952" s="817"/>
      <c r="C2952" s="503"/>
      <c r="D2952" s="818"/>
      <c r="E2952" s="502"/>
      <c r="F2952" s="503"/>
    </row>
    <row r="2953" spans="1:6" s="452" customFormat="1">
      <c r="A2953" s="817"/>
      <c r="C2953" s="503"/>
      <c r="D2953" s="818"/>
      <c r="E2953" s="502"/>
      <c r="F2953" s="503"/>
    </row>
    <row r="2954" spans="1:6" s="452" customFormat="1">
      <c r="A2954" s="817"/>
      <c r="C2954" s="503"/>
      <c r="D2954" s="818"/>
      <c r="E2954" s="502"/>
      <c r="F2954" s="503"/>
    </row>
    <row r="2955" spans="1:6" s="452" customFormat="1">
      <c r="A2955" s="817"/>
      <c r="C2955" s="503"/>
      <c r="D2955" s="818"/>
      <c r="E2955" s="502"/>
      <c r="F2955" s="503"/>
    </row>
    <row r="2956" spans="1:6" s="452" customFormat="1">
      <c r="A2956" s="817"/>
      <c r="C2956" s="503"/>
      <c r="D2956" s="818"/>
      <c r="E2956" s="502"/>
      <c r="F2956" s="503"/>
    </row>
    <row r="2957" spans="1:6" s="452" customFormat="1">
      <c r="A2957" s="817"/>
      <c r="C2957" s="503"/>
      <c r="D2957" s="818"/>
      <c r="E2957" s="502"/>
      <c r="F2957" s="503"/>
    </row>
    <row r="2958" spans="1:6" s="452" customFormat="1">
      <c r="A2958" s="817"/>
      <c r="C2958" s="503"/>
      <c r="D2958" s="818"/>
      <c r="E2958" s="502"/>
      <c r="F2958" s="503"/>
    </row>
    <row r="2959" spans="1:6" s="452" customFormat="1">
      <c r="A2959" s="817"/>
      <c r="C2959" s="503"/>
      <c r="D2959" s="818"/>
      <c r="E2959" s="502"/>
      <c r="F2959" s="503"/>
    </row>
    <row r="2960" spans="1:6" s="452" customFormat="1">
      <c r="A2960" s="817"/>
      <c r="C2960" s="503"/>
      <c r="D2960" s="818"/>
      <c r="E2960" s="502"/>
      <c r="F2960" s="503"/>
    </row>
    <row r="2961" spans="1:6" s="452" customFormat="1">
      <c r="A2961" s="817"/>
      <c r="C2961" s="503"/>
      <c r="D2961" s="818"/>
      <c r="E2961" s="502"/>
      <c r="F2961" s="503"/>
    </row>
    <row r="2962" spans="1:6" s="452" customFormat="1">
      <c r="A2962" s="817"/>
      <c r="C2962" s="503"/>
      <c r="D2962" s="818"/>
      <c r="E2962" s="502"/>
      <c r="F2962" s="503"/>
    </row>
    <row r="2963" spans="1:6" s="452" customFormat="1">
      <c r="A2963" s="817"/>
      <c r="C2963" s="503"/>
      <c r="D2963" s="818"/>
      <c r="E2963" s="502"/>
      <c r="F2963" s="503"/>
    </row>
    <row r="2964" spans="1:6" s="452" customFormat="1">
      <c r="A2964" s="817"/>
      <c r="C2964" s="503"/>
      <c r="D2964" s="818"/>
      <c r="E2964" s="502"/>
      <c r="F2964" s="503"/>
    </row>
    <row r="2965" spans="1:6" s="452" customFormat="1">
      <c r="A2965" s="817"/>
      <c r="C2965" s="503"/>
      <c r="D2965" s="818"/>
      <c r="E2965" s="502"/>
      <c r="F2965" s="503"/>
    </row>
    <row r="2966" spans="1:6" s="452" customFormat="1">
      <c r="A2966" s="817"/>
      <c r="C2966" s="503"/>
      <c r="D2966" s="818"/>
      <c r="E2966" s="502"/>
      <c r="F2966" s="503"/>
    </row>
    <row r="2967" spans="1:6" s="452" customFormat="1">
      <c r="A2967" s="817"/>
      <c r="C2967" s="503"/>
      <c r="D2967" s="818"/>
      <c r="E2967" s="502"/>
      <c r="F2967" s="503"/>
    </row>
    <row r="2968" spans="1:6" s="452" customFormat="1">
      <c r="A2968" s="817"/>
      <c r="C2968" s="503"/>
      <c r="D2968" s="818"/>
      <c r="E2968" s="502"/>
      <c r="F2968" s="503"/>
    </row>
    <row r="2969" spans="1:6" s="452" customFormat="1">
      <c r="A2969" s="817"/>
      <c r="C2969" s="503"/>
      <c r="D2969" s="818"/>
      <c r="E2969" s="502"/>
      <c r="F2969" s="503"/>
    </row>
    <row r="2970" spans="1:6" s="452" customFormat="1">
      <c r="A2970" s="817"/>
      <c r="C2970" s="503"/>
      <c r="D2970" s="818"/>
      <c r="E2970" s="502"/>
      <c r="F2970" s="503"/>
    </row>
    <row r="2971" spans="1:6" s="452" customFormat="1">
      <c r="A2971" s="817"/>
      <c r="C2971" s="503"/>
      <c r="D2971" s="818"/>
      <c r="E2971" s="502"/>
      <c r="F2971" s="503"/>
    </row>
    <row r="2972" spans="1:6" s="452" customFormat="1">
      <c r="A2972" s="817"/>
      <c r="C2972" s="503"/>
      <c r="D2972" s="818"/>
      <c r="E2972" s="502"/>
      <c r="F2972" s="503"/>
    </row>
    <row r="2973" spans="1:6" s="452" customFormat="1">
      <c r="A2973" s="817"/>
      <c r="C2973" s="503"/>
      <c r="D2973" s="818"/>
      <c r="E2973" s="502"/>
      <c r="F2973" s="503"/>
    </row>
    <row r="2974" spans="1:6" s="452" customFormat="1">
      <c r="A2974" s="817"/>
      <c r="C2974" s="503"/>
      <c r="D2974" s="818"/>
      <c r="E2974" s="502"/>
      <c r="F2974" s="503"/>
    </row>
    <row r="2975" spans="1:6" s="452" customFormat="1">
      <c r="A2975" s="817"/>
      <c r="C2975" s="503"/>
      <c r="D2975" s="818"/>
      <c r="E2975" s="502"/>
      <c r="F2975" s="503"/>
    </row>
    <row r="2976" spans="1:6" s="452" customFormat="1">
      <c r="A2976" s="817"/>
      <c r="C2976" s="503"/>
      <c r="D2976" s="818"/>
      <c r="E2976" s="502"/>
      <c r="F2976" s="503"/>
    </row>
    <row r="2977" spans="1:6" s="452" customFormat="1">
      <c r="A2977" s="817"/>
      <c r="C2977" s="503"/>
      <c r="D2977" s="818"/>
      <c r="E2977" s="502"/>
      <c r="F2977" s="503"/>
    </row>
    <row r="2978" spans="1:6" s="452" customFormat="1">
      <c r="A2978" s="817"/>
      <c r="C2978" s="503"/>
      <c r="D2978" s="818"/>
      <c r="E2978" s="502"/>
      <c r="F2978" s="503"/>
    </row>
    <row r="2979" spans="1:6" s="452" customFormat="1">
      <c r="A2979" s="817"/>
      <c r="C2979" s="503"/>
      <c r="D2979" s="818"/>
      <c r="E2979" s="502"/>
      <c r="F2979" s="503"/>
    </row>
    <row r="2980" spans="1:6" s="452" customFormat="1">
      <c r="A2980" s="817"/>
      <c r="C2980" s="503"/>
      <c r="D2980" s="818"/>
      <c r="E2980" s="502"/>
      <c r="F2980" s="503"/>
    </row>
    <row r="2981" spans="1:6" s="452" customFormat="1">
      <c r="A2981" s="817"/>
      <c r="C2981" s="503"/>
      <c r="D2981" s="818"/>
      <c r="E2981" s="502"/>
      <c r="F2981" s="503"/>
    </row>
    <row r="2982" spans="1:6" s="452" customFormat="1">
      <c r="A2982" s="817"/>
      <c r="C2982" s="503"/>
      <c r="D2982" s="818"/>
      <c r="E2982" s="502"/>
      <c r="F2982" s="503"/>
    </row>
    <row r="2983" spans="1:6" s="452" customFormat="1">
      <c r="A2983" s="817"/>
      <c r="C2983" s="503"/>
      <c r="D2983" s="818"/>
      <c r="E2983" s="502"/>
      <c r="F2983" s="503"/>
    </row>
    <row r="2984" spans="1:6" s="452" customFormat="1">
      <c r="A2984" s="817"/>
      <c r="C2984" s="503"/>
      <c r="D2984" s="818"/>
      <c r="E2984" s="502"/>
      <c r="F2984" s="503"/>
    </row>
    <row r="2985" spans="1:6" s="452" customFormat="1">
      <c r="A2985" s="817"/>
      <c r="C2985" s="503"/>
      <c r="D2985" s="818"/>
      <c r="E2985" s="502"/>
      <c r="F2985" s="503"/>
    </row>
    <row r="2986" spans="1:6" s="452" customFormat="1">
      <c r="A2986" s="817"/>
      <c r="C2986" s="503"/>
      <c r="D2986" s="818"/>
      <c r="E2986" s="502"/>
      <c r="F2986" s="503"/>
    </row>
    <row r="2987" spans="1:6" s="452" customFormat="1">
      <c r="A2987" s="817"/>
      <c r="C2987" s="503"/>
      <c r="D2987" s="818"/>
      <c r="E2987" s="502"/>
      <c r="F2987" s="503"/>
    </row>
    <row r="2988" spans="1:6" s="452" customFormat="1">
      <c r="A2988" s="817"/>
      <c r="C2988" s="503"/>
      <c r="D2988" s="818"/>
      <c r="E2988" s="502"/>
      <c r="F2988" s="503"/>
    </row>
    <row r="2989" spans="1:6" s="452" customFormat="1">
      <c r="A2989" s="817"/>
      <c r="C2989" s="503"/>
      <c r="D2989" s="818"/>
      <c r="E2989" s="502"/>
      <c r="F2989" s="503"/>
    </row>
    <row r="2990" spans="1:6" s="452" customFormat="1">
      <c r="A2990" s="817"/>
      <c r="C2990" s="503"/>
      <c r="D2990" s="818"/>
      <c r="E2990" s="502"/>
      <c r="F2990" s="503"/>
    </row>
    <row r="2991" spans="1:6" s="452" customFormat="1">
      <c r="A2991" s="817"/>
      <c r="C2991" s="503"/>
      <c r="D2991" s="818"/>
      <c r="E2991" s="502"/>
      <c r="F2991" s="503"/>
    </row>
    <row r="2992" spans="1:6" s="452" customFormat="1">
      <c r="A2992" s="817"/>
      <c r="C2992" s="503"/>
      <c r="D2992" s="818"/>
      <c r="E2992" s="502"/>
      <c r="F2992" s="503"/>
    </row>
    <row r="2993" spans="1:6" s="452" customFormat="1">
      <c r="A2993" s="817"/>
      <c r="C2993" s="503"/>
      <c r="D2993" s="818"/>
      <c r="E2993" s="502"/>
      <c r="F2993" s="503"/>
    </row>
    <row r="2994" spans="1:6" s="452" customFormat="1">
      <c r="A2994" s="817"/>
      <c r="C2994" s="503"/>
      <c r="D2994" s="818"/>
      <c r="E2994" s="502"/>
      <c r="F2994" s="503"/>
    </row>
    <row r="2995" spans="1:6" s="452" customFormat="1">
      <c r="A2995" s="817"/>
      <c r="C2995" s="503"/>
      <c r="D2995" s="818"/>
      <c r="E2995" s="502"/>
      <c r="F2995" s="503"/>
    </row>
    <row r="2996" spans="1:6" s="452" customFormat="1">
      <c r="A2996" s="817"/>
      <c r="C2996" s="503"/>
      <c r="D2996" s="818"/>
      <c r="E2996" s="502"/>
      <c r="F2996" s="503"/>
    </row>
    <row r="2997" spans="1:6" s="452" customFormat="1">
      <c r="A2997" s="817"/>
      <c r="C2997" s="503"/>
      <c r="D2997" s="818"/>
      <c r="E2997" s="502"/>
      <c r="F2997" s="503"/>
    </row>
    <row r="2998" spans="1:6" s="452" customFormat="1">
      <c r="A2998" s="817"/>
      <c r="C2998" s="503"/>
      <c r="D2998" s="818"/>
      <c r="E2998" s="502"/>
      <c r="F2998" s="503"/>
    </row>
    <row r="2999" spans="1:6" s="452" customFormat="1">
      <c r="A2999" s="817"/>
      <c r="C2999" s="503"/>
      <c r="D2999" s="818"/>
      <c r="E2999" s="502"/>
      <c r="F2999" s="503"/>
    </row>
    <row r="3000" spans="1:6" s="452" customFormat="1">
      <c r="A3000" s="817"/>
      <c r="C3000" s="503"/>
      <c r="D3000" s="818"/>
      <c r="E3000" s="502"/>
      <c r="F3000" s="503"/>
    </row>
    <row r="3001" spans="1:6" s="452" customFormat="1">
      <c r="A3001" s="817"/>
      <c r="C3001" s="503"/>
      <c r="D3001" s="818"/>
      <c r="E3001" s="502"/>
      <c r="F3001" s="503"/>
    </row>
    <row r="3002" spans="1:6" s="452" customFormat="1">
      <c r="A3002" s="817"/>
      <c r="C3002" s="503"/>
      <c r="D3002" s="818"/>
      <c r="E3002" s="502"/>
      <c r="F3002" s="503"/>
    </row>
    <row r="3003" spans="1:6" s="452" customFormat="1">
      <c r="A3003" s="817"/>
      <c r="C3003" s="503"/>
      <c r="D3003" s="818"/>
      <c r="E3003" s="502"/>
      <c r="F3003" s="503"/>
    </row>
    <row r="3004" spans="1:6" s="452" customFormat="1">
      <c r="A3004" s="817"/>
      <c r="C3004" s="503"/>
      <c r="D3004" s="818"/>
      <c r="E3004" s="502"/>
      <c r="F3004" s="503"/>
    </row>
    <row r="3005" spans="1:6" s="452" customFormat="1">
      <c r="A3005" s="817"/>
      <c r="C3005" s="503"/>
      <c r="D3005" s="818"/>
      <c r="E3005" s="502"/>
      <c r="F3005" s="503"/>
    </row>
    <row r="3006" spans="1:6" s="452" customFormat="1">
      <c r="A3006" s="817"/>
      <c r="C3006" s="503"/>
      <c r="D3006" s="818"/>
      <c r="E3006" s="502"/>
      <c r="F3006" s="503"/>
    </row>
    <row r="3007" spans="1:6" s="452" customFormat="1">
      <c r="A3007" s="817"/>
      <c r="C3007" s="503"/>
      <c r="D3007" s="818"/>
      <c r="E3007" s="502"/>
      <c r="F3007" s="503"/>
    </row>
    <row r="3008" spans="1:6" s="452" customFormat="1">
      <c r="A3008" s="817"/>
      <c r="C3008" s="503"/>
      <c r="D3008" s="818"/>
      <c r="E3008" s="502"/>
      <c r="F3008" s="503"/>
    </row>
    <row r="3009" spans="1:6" s="452" customFormat="1">
      <c r="A3009" s="817"/>
      <c r="C3009" s="503"/>
      <c r="D3009" s="818"/>
      <c r="E3009" s="502"/>
      <c r="F3009" s="503"/>
    </row>
    <row r="3010" spans="1:6" s="452" customFormat="1">
      <c r="A3010" s="817"/>
      <c r="C3010" s="503"/>
      <c r="D3010" s="818"/>
      <c r="E3010" s="502"/>
      <c r="F3010" s="503"/>
    </row>
    <row r="3011" spans="1:6" s="452" customFormat="1">
      <c r="A3011" s="817"/>
      <c r="C3011" s="503"/>
      <c r="D3011" s="818"/>
      <c r="E3011" s="502"/>
      <c r="F3011" s="503"/>
    </row>
    <row r="3012" spans="1:6" s="452" customFormat="1">
      <c r="A3012" s="817"/>
      <c r="C3012" s="503"/>
      <c r="D3012" s="818"/>
      <c r="E3012" s="502"/>
      <c r="F3012" s="503"/>
    </row>
    <row r="3013" spans="1:6" s="452" customFormat="1">
      <c r="A3013" s="817"/>
      <c r="C3013" s="503"/>
      <c r="D3013" s="818"/>
      <c r="E3013" s="502"/>
      <c r="F3013" s="503"/>
    </row>
    <row r="3014" spans="1:6" s="452" customFormat="1">
      <c r="A3014" s="817"/>
      <c r="C3014" s="503"/>
      <c r="D3014" s="818"/>
      <c r="E3014" s="502"/>
      <c r="F3014" s="503"/>
    </row>
    <row r="3015" spans="1:6" s="452" customFormat="1">
      <c r="A3015" s="817"/>
      <c r="C3015" s="503"/>
      <c r="D3015" s="818"/>
      <c r="E3015" s="502"/>
      <c r="F3015" s="503"/>
    </row>
    <row r="3016" spans="1:6" s="452" customFormat="1">
      <c r="A3016" s="817"/>
      <c r="C3016" s="503"/>
      <c r="D3016" s="818"/>
      <c r="E3016" s="502"/>
      <c r="F3016" s="503"/>
    </row>
    <row r="3017" spans="1:6" s="452" customFormat="1">
      <c r="A3017" s="817"/>
      <c r="C3017" s="503"/>
      <c r="D3017" s="818"/>
      <c r="E3017" s="502"/>
      <c r="F3017" s="503"/>
    </row>
    <row r="3018" spans="1:6" s="452" customFormat="1">
      <c r="A3018" s="817"/>
      <c r="C3018" s="503"/>
      <c r="D3018" s="818"/>
      <c r="E3018" s="502"/>
      <c r="F3018" s="503"/>
    </row>
    <row r="3019" spans="1:6" s="452" customFormat="1">
      <c r="A3019" s="817"/>
      <c r="C3019" s="503"/>
      <c r="D3019" s="818"/>
      <c r="E3019" s="502"/>
      <c r="F3019" s="503"/>
    </row>
    <row r="3020" spans="1:6" s="452" customFormat="1">
      <c r="A3020" s="817"/>
      <c r="C3020" s="503"/>
      <c r="D3020" s="818"/>
      <c r="E3020" s="502"/>
      <c r="F3020" s="503"/>
    </row>
    <row r="3021" spans="1:6" s="452" customFormat="1">
      <c r="A3021" s="817"/>
      <c r="C3021" s="503"/>
      <c r="D3021" s="818"/>
      <c r="E3021" s="502"/>
      <c r="F3021" s="503"/>
    </row>
    <row r="3022" spans="1:6" s="452" customFormat="1">
      <c r="A3022" s="817"/>
      <c r="C3022" s="503"/>
      <c r="D3022" s="818"/>
      <c r="E3022" s="502"/>
      <c r="F3022" s="503"/>
    </row>
    <row r="3023" spans="1:6" s="452" customFormat="1">
      <c r="A3023" s="817"/>
      <c r="C3023" s="503"/>
      <c r="D3023" s="818"/>
      <c r="E3023" s="502"/>
      <c r="F3023" s="503"/>
    </row>
    <row r="3024" spans="1:6" s="452" customFormat="1">
      <c r="A3024" s="817"/>
      <c r="C3024" s="503"/>
      <c r="D3024" s="818"/>
      <c r="E3024" s="502"/>
      <c r="F3024" s="503"/>
    </row>
    <row r="3025" spans="1:6" s="452" customFormat="1">
      <c r="A3025" s="817"/>
      <c r="C3025" s="503"/>
      <c r="D3025" s="818"/>
      <c r="E3025" s="502"/>
      <c r="F3025" s="503"/>
    </row>
    <row r="3026" spans="1:6" s="452" customFormat="1">
      <c r="A3026" s="817"/>
      <c r="C3026" s="503"/>
      <c r="D3026" s="818"/>
      <c r="E3026" s="502"/>
      <c r="F3026" s="503"/>
    </row>
    <row r="3027" spans="1:6" s="452" customFormat="1">
      <c r="A3027" s="817"/>
      <c r="C3027" s="503"/>
      <c r="D3027" s="818"/>
      <c r="E3027" s="502"/>
      <c r="F3027" s="503"/>
    </row>
    <row r="3028" spans="1:6" s="452" customFormat="1">
      <c r="A3028" s="817"/>
      <c r="C3028" s="503"/>
      <c r="D3028" s="818"/>
      <c r="E3028" s="502"/>
      <c r="F3028" s="503"/>
    </row>
    <row r="3029" spans="1:6" s="452" customFormat="1">
      <c r="A3029" s="817"/>
      <c r="C3029" s="503"/>
      <c r="D3029" s="818"/>
      <c r="E3029" s="502"/>
      <c r="F3029" s="503"/>
    </row>
    <row r="3030" spans="1:6" s="452" customFormat="1">
      <c r="A3030" s="817"/>
      <c r="C3030" s="503"/>
      <c r="D3030" s="818"/>
      <c r="E3030" s="502"/>
      <c r="F3030" s="503"/>
    </row>
    <row r="3031" spans="1:6" s="452" customFormat="1">
      <c r="A3031" s="817"/>
      <c r="C3031" s="503"/>
      <c r="D3031" s="818"/>
      <c r="E3031" s="502"/>
      <c r="F3031" s="503"/>
    </row>
    <row r="3032" spans="1:6" s="452" customFormat="1">
      <c r="A3032" s="817"/>
      <c r="C3032" s="503"/>
      <c r="D3032" s="818"/>
      <c r="E3032" s="502"/>
      <c r="F3032" s="503"/>
    </row>
    <row r="3033" spans="1:6" s="452" customFormat="1">
      <c r="A3033" s="817"/>
      <c r="C3033" s="503"/>
      <c r="D3033" s="818"/>
      <c r="E3033" s="502"/>
      <c r="F3033" s="503"/>
    </row>
    <row r="3034" spans="1:6" s="452" customFormat="1">
      <c r="A3034" s="817"/>
      <c r="C3034" s="503"/>
      <c r="D3034" s="818"/>
      <c r="E3034" s="502"/>
      <c r="F3034" s="503"/>
    </row>
    <row r="3035" spans="1:6" s="452" customFormat="1">
      <c r="A3035" s="817"/>
      <c r="C3035" s="503"/>
      <c r="D3035" s="818"/>
      <c r="E3035" s="502"/>
      <c r="F3035" s="503"/>
    </row>
    <row r="3036" spans="1:6" s="452" customFormat="1">
      <c r="A3036" s="817"/>
      <c r="C3036" s="503"/>
      <c r="D3036" s="818"/>
      <c r="E3036" s="502"/>
      <c r="F3036" s="503"/>
    </row>
    <row r="3037" spans="1:6" s="452" customFormat="1">
      <c r="A3037" s="817"/>
      <c r="C3037" s="503"/>
      <c r="D3037" s="818"/>
      <c r="E3037" s="502"/>
      <c r="F3037" s="503"/>
    </row>
    <row r="3038" spans="1:6" s="452" customFormat="1">
      <c r="A3038" s="817"/>
      <c r="C3038" s="503"/>
      <c r="D3038" s="818"/>
      <c r="E3038" s="502"/>
      <c r="F3038" s="503"/>
    </row>
    <row r="3039" spans="1:6" s="452" customFormat="1">
      <c r="A3039" s="817"/>
      <c r="C3039" s="503"/>
      <c r="D3039" s="818"/>
      <c r="E3039" s="502"/>
      <c r="F3039" s="503"/>
    </row>
    <row r="3040" spans="1:6" s="452" customFormat="1">
      <c r="A3040" s="817"/>
      <c r="C3040" s="503"/>
      <c r="D3040" s="818"/>
      <c r="E3040" s="502"/>
      <c r="F3040" s="503"/>
    </row>
    <row r="3041" spans="1:6" s="452" customFormat="1">
      <c r="A3041" s="817"/>
      <c r="C3041" s="503"/>
      <c r="D3041" s="818"/>
      <c r="E3041" s="502"/>
      <c r="F3041" s="503"/>
    </row>
    <row r="3042" spans="1:6" s="452" customFormat="1">
      <c r="A3042" s="817"/>
      <c r="C3042" s="503"/>
      <c r="D3042" s="818"/>
      <c r="E3042" s="502"/>
      <c r="F3042" s="503"/>
    </row>
    <row r="3043" spans="1:6" s="452" customFormat="1">
      <c r="A3043" s="817"/>
      <c r="C3043" s="503"/>
      <c r="D3043" s="818"/>
      <c r="E3043" s="502"/>
      <c r="F3043" s="503"/>
    </row>
    <row r="3044" spans="1:6" s="452" customFormat="1">
      <c r="A3044" s="817"/>
      <c r="C3044" s="503"/>
      <c r="D3044" s="818"/>
      <c r="E3044" s="502"/>
      <c r="F3044" s="503"/>
    </row>
    <row r="3045" spans="1:6" s="452" customFormat="1">
      <c r="A3045" s="817"/>
      <c r="C3045" s="503"/>
      <c r="D3045" s="818"/>
      <c r="E3045" s="502"/>
      <c r="F3045" s="503"/>
    </row>
    <row r="3046" spans="1:6" s="452" customFormat="1">
      <c r="A3046" s="817"/>
      <c r="C3046" s="503"/>
      <c r="D3046" s="818"/>
      <c r="E3046" s="502"/>
      <c r="F3046" s="503"/>
    </row>
    <row r="3047" spans="1:6" s="452" customFormat="1">
      <c r="A3047" s="817"/>
      <c r="C3047" s="503"/>
      <c r="D3047" s="818"/>
      <c r="E3047" s="502"/>
      <c r="F3047" s="503"/>
    </row>
    <row r="3048" spans="1:6" s="452" customFormat="1">
      <c r="A3048" s="817"/>
      <c r="C3048" s="503"/>
      <c r="D3048" s="818"/>
      <c r="E3048" s="502"/>
      <c r="F3048" s="503"/>
    </row>
    <row r="3049" spans="1:6" s="452" customFormat="1">
      <c r="A3049" s="817"/>
      <c r="C3049" s="503"/>
      <c r="D3049" s="818"/>
      <c r="E3049" s="502"/>
      <c r="F3049" s="503"/>
    </row>
    <row r="3050" spans="1:6" s="452" customFormat="1">
      <c r="A3050" s="817"/>
      <c r="C3050" s="503"/>
      <c r="D3050" s="818"/>
      <c r="E3050" s="502"/>
      <c r="F3050" s="503"/>
    </row>
    <row r="3051" spans="1:6" s="452" customFormat="1">
      <c r="A3051" s="817"/>
      <c r="C3051" s="503"/>
      <c r="D3051" s="818"/>
      <c r="E3051" s="502"/>
      <c r="F3051" s="503"/>
    </row>
    <row r="3052" spans="1:6" s="452" customFormat="1">
      <c r="A3052" s="817"/>
      <c r="C3052" s="503"/>
      <c r="D3052" s="818"/>
      <c r="E3052" s="502"/>
      <c r="F3052" s="503"/>
    </row>
    <row r="3053" spans="1:6" s="452" customFormat="1">
      <c r="A3053" s="817"/>
      <c r="C3053" s="503"/>
      <c r="D3053" s="818"/>
      <c r="E3053" s="502"/>
      <c r="F3053" s="503"/>
    </row>
    <row r="3054" spans="1:6" s="452" customFormat="1">
      <c r="A3054" s="817"/>
      <c r="C3054" s="503"/>
      <c r="D3054" s="818"/>
      <c r="E3054" s="502"/>
      <c r="F3054" s="503"/>
    </row>
    <row r="3055" spans="1:6" s="452" customFormat="1">
      <c r="A3055" s="817"/>
      <c r="C3055" s="503"/>
      <c r="D3055" s="818"/>
      <c r="E3055" s="502"/>
      <c r="F3055" s="503"/>
    </row>
    <row r="3056" spans="1:6" s="452" customFormat="1">
      <c r="A3056" s="817"/>
      <c r="C3056" s="503"/>
      <c r="D3056" s="818"/>
      <c r="E3056" s="502"/>
      <c r="F3056" s="503"/>
    </row>
    <row r="3057" spans="1:6" s="452" customFormat="1">
      <c r="A3057" s="817"/>
      <c r="C3057" s="503"/>
      <c r="D3057" s="818"/>
      <c r="E3057" s="502"/>
      <c r="F3057" s="503"/>
    </row>
    <row r="3058" spans="1:6" s="452" customFormat="1">
      <c r="A3058" s="817"/>
      <c r="C3058" s="503"/>
      <c r="D3058" s="818"/>
      <c r="E3058" s="502"/>
      <c r="F3058" s="503"/>
    </row>
    <row r="3059" spans="1:6" s="452" customFormat="1">
      <c r="A3059" s="817"/>
      <c r="C3059" s="503"/>
      <c r="D3059" s="818"/>
      <c r="E3059" s="502"/>
      <c r="F3059" s="503"/>
    </row>
    <row r="3060" spans="1:6" s="452" customFormat="1">
      <c r="A3060" s="817"/>
      <c r="C3060" s="503"/>
      <c r="D3060" s="818"/>
      <c r="E3060" s="502"/>
      <c r="F3060" s="503"/>
    </row>
    <row r="3061" spans="1:6" s="452" customFormat="1">
      <c r="A3061" s="817"/>
      <c r="C3061" s="503"/>
      <c r="D3061" s="818"/>
      <c r="E3061" s="502"/>
      <c r="F3061" s="503"/>
    </row>
    <row r="3062" spans="1:6" s="452" customFormat="1">
      <c r="A3062" s="817"/>
      <c r="C3062" s="503"/>
      <c r="D3062" s="818"/>
      <c r="E3062" s="502"/>
      <c r="F3062" s="503"/>
    </row>
    <row r="3063" spans="1:6" s="452" customFormat="1">
      <c r="A3063" s="817"/>
      <c r="C3063" s="503"/>
      <c r="D3063" s="818"/>
      <c r="E3063" s="502"/>
      <c r="F3063" s="503"/>
    </row>
    <row r="3064" spans="1:6" s="452" customFormat="1">
      <c r="A3064" s="817"/>
      <c r="C3064" s="503"/>
      <c r="D3064" s="818"/>
      <c r="E3064" s="502"/>
      <c r="F3064" s="503"/>
    </row>
    <row r="3065" spans="1:6" s="452" customFormat="1">
      <c r="A3065" s="817"/>
      <c r="C3065" s="503"/>
      <c r="D3065" s="818"/>
      <c r="E3065" s="502"/>
      <c r="F3065" s="503"/>
    </row>
    <row r="3066" spans="1:6" s="452" customFormat="1">
      <c r="A3066" s="817"/>
      <c r="C3066" s="503"/>
      <c r="D3066" s="818"/>
      <c r="E3066" s="502"/>
      <c r="F3066" s="503"/>
    </row>
    <row r="3067" spans="1:6" s="452" customFormat="1">
      <c r="A3067" s="817"/>
      <c r="C3067" s="503"/>
      <c r="D3067" s="818"/>
      <c r="E3067" s="502"/>
      <c r="F3067" s="503"/>
    </row>
    <row r="3068" spans="1:6" s="452" customFormat="1">
      <c r="A3068" s="817"/>
      <c r="C3068" s="503"/>
      <c r="D3068" s="818"/>
      <c r="E3068" s="502"/>
      <c r="F3068" s="503"/>
    </row>
    <row r="3069" spans="1:6" s="452" customFormat="1">
      <c r="A3069" s="817"/>
      <c r="C3069" s="503"/>
      <c r="D3069" s="818"/>
      <c r="E3069" s="502"/>
      <c r="F3069" s="503"/>
    </row>
    <row r="3070" spans="1:6" s="452" customFormat="1">
      <c r="A3070" s="817"/>
      <c r="C3070" s="503"/>
      <c r="D3070" s="818"/>
      <c r="E3070" s="502"/>
      <c r="F3070" s="503"/>
    </row>
    <row r="3071" spans="1:6" s="452" customFormat="1">
      <c r="A3071" s="817"/>
      <c r="C3071" s="503"/>
      <c r="D3071" s="818"/>
      <c r="E3071" s="502"/>
      <c r="F3071" s="503"/>
    </row>
    <row r="3072" spans="1:6" s="452" customFormat="1">
      <c r="A3072" s="817"/>
      <c r="C3072" s="503"/>
      <c r="D3072" s="818"/>
      <c r="E3072" s="502"/>
      <c r="F3072" s="503"/>
    </row>
    <row r="3073" spans="1:6" s="452" customFormat="1">
      <c r="A3073" s="817"/>
      <c r="C3073" s="503"/>
      <c r="D3073" s="818"/>
      <c r="E3073" s="502"/>
      <c r="F3073" s="503"/>
    </row>
    <row r="3074" spans="1:6" s="452" customFormat="1">
      <c r="A3074" s="817"/>
      <c r="C3074" s="503"/>
      <c r="D3074" s="818"/>
      <c r="E3074" s="502"/>
      <c r="F3074" s="503"/>
    </row>
    <row r="3075" spans="1:6" s="452" customFormat="1">
      <c r="A3075" s="817"/>
      <c r="C3075" s="503"/>
      <c r="D3075" s="818"/>
      <c r="E3075" s="502"/>
      <c r="F3075" s="503"/>
    </row>
    <row r="3076" spans="1:6" s="452" customFormat="1">
      <c r="A3076" s="817"/>
      <c r="C3076" s="503"/>
      <c r="D3076" s="818"/>
      <c r="E3076" s="502"/>
      <c r="F3076" s="503"/>
    </row>
    <row r="3077" spans="1:6" s="452" customFormat="1">
      <c r="A3077" s="817"/>
      <c r="C3077" s="503"/>
      <c r="D3077" s="818"/>
      <c r="E3077" s="502"/>
      <c r="F3077" s="503"/>
    </row>
    <row r="3078" spans="1:6" s="452" customFormat="1">
      <c r="A3078" s="817"/>
      <c r="C3078" s="503"/>
      <c r="D3078" s="818"/>
      <c r="E3078" s="502"/>
      <c r="F3078" s="503"/>
    </row>
    <row r="3079" spans="1:6" s="452" customFormat="1">
      <c r="A3079" s="817"/>
      <c r="C3079" s="503"/>
      <c r="D3079" s="818"/>
      <c r="E3079" s="502"/>
      <c r="F3079" s="503"/>
    </row>
    <row r="3080" spans="1:6" s="452" customFormat="1">
      <c r="A3080" s="817"/>
      <c r="C3080" s="503"/>
      <c r="D3080" s="818"/>
      <c r="E3080" s="502"/>
      <c r="F3080" s="503"/>
    </row>
    <row r="3081" spans="1:6" s="452" customFormat="1">
      <c r="A3081" s="817"/>
      <c r="C3081" s="503"/>
      <c r="D3081" s="818"/>
      <c r="E3081" s="502"/>
      <c r="F3081" s="503"/>
    </row>
    <row r="3082" spans="1:6" s="452" customFormat="1">
      <c r="A3082" s="817"/>
      <c r="C3082" s="503"/>
      <c r="D3082" s="818"/>
      <c r="E3082" s="502"/>
      <c r="F3082" s="503"/>
    </row>
    <row r="3083" spans="1:6" s="452" customFormat="1">
      <c r="A3083" s="817"/>
      <c r="C3083" s="503"/>
      <c r="D3083" s="818"/>
      <c r="E3083" s="502"/>
      <c r="F3083" s="503"/>
    </row>
    <row r="3084" spans="1:6" s="452" customFormat="1">
      <c r="A3084" s="817"/>
      <c r="C3084" s="503"/>
      <c r="D3084" s="818"/>
      <c r="E3084" s="502"/>
      <c r="F3084" s="503"/>
    </row>
    <row r="3085" spans="1:6" s="452" customFormat="1">
      <c r="A3085" s="817"/>
      <c r="C3085" s="503"/>
      <c r="D3085" s="818"/>
      <c r="E3085" s="502"/>
      <c r="F3085" s="503"/>
    </row>
    <row r="3086" spans="1:6" s="452" customFormat="1">
      <c r="A3086" s="817"/>
      <c r="C3086" s="503"/>
      <c r="D3086" s="818"/>
      <c r="E3086" s="502"/>
      <c r="F3086" s="503"/>
    </row>
    <row r="3087" spans="1:6" s="452" customFormat="1">
      <c r="A3087" s="817"/>
      <c r="C3087" s="503"/>
      <c r="D3087" s="818"/>
      <c r="E3087" s="502"/>
      <c r="F3087" s="503"/>
    </row>
    <row r="3088" spans="1:6" s="452" customFormat="1">
      <c r="A3088" s="817"/>
      <c r="C3088" s="503"/>
      <c r="D3088" s="818"/>
      <c r="E3088" s="502"/>
      <c r="F3088" s="503"/>
    </row>
    <row r="3089" spans="1:6" s="452" customFormat="1">
      <c r="A3089" s="817"/>
      <c r="C3089" s="503"/>
      <c r="D3089" s="818"/>
      <c r="E3089" s="502"/>
      <c r="F3089" s="503"/>
    </row>
    <row r="3090" spans="1:6" s="452" customFormat="1">
      <c r="A3090" s="817"/>
      <c r="C3090" s="503"/>
      <c r="D3090" s="818"/>
      <c r="E3090" s="502"/>
      <c r="F3090" s="503"/>
    </row>
    <row r="3091" spans="1:6" s="452" customFormat="1">
      <c r="A3091" s="817"/>
      <c r="C3091" s="503"/>
      <c r="D3091" s="818"/>
      <c r="E3091" s="502"/>
      <c r="F3091" s="503"/>
    </row>
    <row r="3092" spans="1:6" s="452" customFormat="1">
      <c r="A3092" s="817"/>
      <c r="C3092" s="503"/>
      <c r="D3092" s="818"/>
      <c r="E3092" s="502"/>
      <c r="F3092" s="503"/>
    </row>
    <row r="3093" spans="1:6" s="452" customFormat="1">
      <c r="A3093" s="817"/>
      <c r="C3093" s="503"/>
      <c r="D3093" s="818"/>
      <c r="E3093" s="502"/>
      <c r="F3093" s="503"/>
    </row>
    <row r="3094" spans="1:6" s="452" customFormat="1">
      <c r="A3094" s="817"/>
      <c r="C3094" s="503"/>
      <c r="D3094" s="818"/>
      <c r="E3094" s="502"/>
      <c r="F3094" s="503"/>
    </row>
    <row r="3095" spans="1:6" s="452" customFormat="1">
      <c r="A3095" s="817"/>
      <c r="C3095" s="503"/>
      <c r="D3095" s="818"/>
      <c r="E3095" s="502"/>
      <c r="F3095" s="503"/>
    </row>
    <row r="3096" spans="1:6" s="452" customFormat="1">
      <c r="A3096" s="817"/>
      <c r="C3096" s="503"/>
      <c r="D3096" s="818"/>
      <c r="E3096" s="502"/>
      <c r="F3096" s="503"/>
    </row>
    <row r="3097" spans="1:6" s="452" customFormat="1">
      <c r="A3097" s="817"/>
      <c r="C3097" s="503"/>
      <c r="D3097" s="818"/>
      <c r="E3097" s="502"/>
      <c r="F3097" s="503"/>
    </row>
    <row r="3098" spans="1:6" s="452" customFormat="1">
      <c r="A3098" s="817"/>
      <c r="C3098" s="503"/>
      <c r="D3098" s="818"/>
      <c r="E3098" s="502"/>
      <c r="F3098" s="503"/>
    </row>
    <row r="3099" spans="1:6" s="452" customFormat="1">
      <c r="A3099" s="817"/>
      <c r="C3099" s="503"/>
      <c r="D3099" s="818"/>
      <c r="E3099" s="502"/>
      <c r="F3099" s="503"/>
    </row>
    <row r="3100" spans="1:6" s="452" customFormat="1">
      <c r="A3100" s="817"/>
      <c r="C3100" s="503"/>
      <c r="D3100" s="818"/>
      <c r="E3100" s="502"/>
      <c r="F3100" s="503"/>
    </row>
    <row r="3101" spans="1:6" s="452" customFormat="1">
      <c r="A3101" s="817"/>
      <c r="C3101" s="503"/>
      <c r="D3101" s="818"/>
      <c r="E3101" s="502"/>
      <c r="F3101" s="503"/>
    </row>
    <row r="3102" spans="1:6" s="452" customFormat="1">
      <c r="A3102" s="817"/>
      <c r="C3102" s="503"/>
      <c r="D3102" s="818"/>
      <c r="E3102" s="502"/>
      <c r="F3102" s="503"/>
    </row>
    <row r="3103" spans="1:6" s="452" customFormat="1">
      <c r="A3103" s="817"/>
      <c r="C3103" s="503"/>
      <c r="D3103" s="818"/>
      <c r="E3103" s="502"/>
      <c r="F3103" s="503"/>
    </row>
    <row r="3104" spans="1:6" s="452" customFormat="1">
      <c r="A3104" s="817"/>
      <c r="C3104" s="503"/>
      <c r="D3104" s="818"/>
      <c r="E3104" s="502"/>
      <c r="F3104" s="503"/>
    </row>
    <row r="3105" spans="1:6" s="452" customFormat="1">
      <c r="A3105" s="817"/>
      <c r="C3105" s="503"/>
      <c r="D3105" s="818"/>
      <c r="E3105" s="502"/>
      <c r="F3105" s="503"/>
    </row>
    <row r="3106" spans="1:6" s="452" customFormat="1">
      <c r="A3106" s="817"/>
      <c r="C3106" s="503"/>
      <c r="D3106" s="818"/>
      <c r="E3106" s="502"/>
      <c r="F3106" s="503"/>
    </row>
    <row r="3107" spans="1:6" s="452" customFormat="1">
      <c r="A3107" s="817"/>
      <c r="C3107" s="503"/>
      <c r="D3107" s="818"/>
      <c r="E3107" s="502"/>
      <c r="F3107" s="503"/>
    </row>
    <row r="3108" spans="1:6" s="452" customFormat="1">
      <c r="A3108" s="817"/>
      <c r="C3108" s="503"/>
      <c r="D3108" s="818"/>
      <c r="E3108" s="502"/>
      <c r="F3108" s="503"/>
    </row>
    <row r="3109" spans="1:6" s="452" customFormat="1">
      <c r="A3109" s="817"/>
      <c r="C3109" s="503"/>
      <c r="D3109" s="818"/>
      <c r="E3109" s="502"/>
      <c r="F3109" s="503"/>
    </row>
    <row r="3110" spans="1:6" s="452" customFormat="1">
      <c r="A3110" s="817"/>
      <c r="C3110" s="503"/>
      <c r="D3110" s="818"/>
      <c r="E3110" s="502"/>
      <c r="F3110" s="503"/>
    </row>
    <row r="3111" spans="1:6" s="452" customFormat="1">
      <c r="A3111" s="817"/>
      <c r="C3111" s="503"/>
      <c r="D3111" s="818"/>
      <c r="E3111" s="502"/>
      <c r="F3111" s="503"/>
    </row>
    <row r="3112" spans="1:6" s="452" customFormat="1">
      <c r="A3112" s="817"/>
      <c r="C3112" s="503"/>
      <c r="D3112" s="818"/>
      <c r="E3112" s="502"/>
      <c r="F3112" s="503"/>
    </row>
    <row r="3113" spans="1:6" s="452" customFormat="1">
      <c r="A3113" s="817"/>
      <c r="C3113" s="503"/>
      <c r="D3113" s="818"/>
      <c r="E3113" s="502"/>
      <c r="F3113" s="503"/>
    </row>
    <row r="3114" spans="1:6" s="452" customFormat="1">
      <c r="A3114" s="817"/>
      <c r="C3114" s="503"/>
      <c r="D3114" s="818"/>
      <c r="E3114" s="502"/>
      <c r="F3114" s="503"/>
    </row>
    <row r="3115" spans="1:6" s="452" customFormat="1">
      <c r="A3115" s="817"/>
      <c r="C3115" s="503"/>
      <c r="D3115" s="818"/>
      <c r="E3115" s="502"/>
      <c r="F3115" s="503"/>
    </row>
    <row r="3116" spans="1:6" s="452" customFormat="1">
      <c r="A3116" s="817"/>
      <c r="C3116" s="503"/>
      <c r="D3116" s="818"/>
      <c r="E3116" s="502"/>
      <c r="F3116" s="503"/>
    </row>
    <row r="3117" spans="1:6" s="452" customFormat="1">
      <c r="A3117" s="817"/>
      <c r="C3117" s="503"/>
      <c r="D3117" s="818"/>
      <c r="E3117" s="502"/>
      <c r="F3117" s="503"/>
    </row>
    <row r="3118" spans="1:6" s="452" customFormat="1">
      <c r="A3118" s="817"/>
      <c r="C3118" s="503"/>
      <c r="D3118" s="818"/>
      <c r="E3118" s="502"/>
      <c r="F3118" s="503"/>
    </row>
    <row r="3119" spans="1:6" s="452" customFormat="1">
      <c r="A3119" s="817"/>
      <c r="C3119" s="503"/>
      <c r="D3119" s="818"/>
      <c r="E3119" s="502"/>
      <c r="F3119" s="503"/>
    </row>
    <row r="3120" spans="1:6" s="452" customFormat="1">
      <c r="A3120" s="817"/>
      <c r="C3120" s="503"/>
      <c r="D3120" s="818"/>
      <c r="E3120" s="502"/>
      <c r="F3120" s="503"/>
    </row>
    <row r="3121" spans="1:6" s="452" customFormat="1">
      <c r="A3121" s="817"/>
      <c r="C3121" s="503"/>
      <c r="D3121" s="818"/>
      <c r="E3121" s="502"/>
      <c r="F3121" s="503"/>
    </row>
    <row r="3122" spans="1:6" s="452" customFormat="1">
      <c r="A3122" s="817"/>
      <c r="C3122" s="503"/>
      <c r="D3122" s="818"/>
      <c r="E3122" s="502"/>
      <c r="F3122" s="503"/>
    </row>
    <row r="3123" spans="1:6" s="452" customFormat="1">
      <c r="A3123" s="817"/>
      <c r="C3123" s="503"/>
      <c r="D3123" s="818"/>
      <c r="E3123" s="502"/>
      <c r="F3123" s="503"/>
    </row>
    <row r="3124" spans="1:6" s="452" customFormat="1">
      <c r="A3124" s="817"/>
      <c r="C3124" s="503"/>
      <c r="D3124" s="818"/>
      <c r="E3124" s="502"/>
      <c r="F3124" s="503"/>
    </row>
    <row r="3125" spans="1:6" s="452" customFormat="1">
      <c r="A3125" s="817"/>
      <c r="C3125" s="503"/>
      <c r="D3125" s="818"/>
      <c r="E3125" s="502"/>
      <c r="F3125" s="503"/>
    </row>
    <row r="3126" spans="1:6" s="452" customFormat="1">
      <c r="A3126" s="817"/>
      <c r="C3126" s="503"/>
      <c r="D3126" s="818"/>
      <c r="E3126" s="502"/>
      <c r="F3126" s="503"/>
    </row>
    <row r="3127" spans="1:6" s="452" customFormat="1">
      <c r="A3127" s="817"/>
      <c r="C3127" s="503"/>
      <c r="D3127" s="818"/>
      <c r="E3127" s="502"/>
      <c r="F3127" s="503"/>
    </row>
    <row r="3128" spans="1:6" s="452" customFormat="1">
      <c r="A3128" s="817"/>
      <c r="C3128" s="503"/>
      <c r="D3128" s="818"/>
      <c r="E3128" s="502"/>
      <c r="F3128" s="503"/>
    </row>
    <row r="3129" spans="1:6" s="452" customFormat="1">
      <c r="A3129" s="817"/>
      <c r="C3129" s="503"/>
      <c r="D3129" s="818"/>
      <c r="E3129" s="502"/>
      <c r="F3129" s="503"/>
    </row>
    <row r="3130" spans="1:6" s="452" customFormat="1">
      <c r="A3130" s="817"/>
      <c r="C3130" s="503"/>
      <c r="D3130" s="818"/>
      <c r="E3130" s="502"/>
      <c r="F3130" s="503"/>
    </row>
    <row r="3131" spans="1:6" s="452" customFormat="1">
      <c r="A3131" s="817"/>
      <c r="C3131" s="503"/>
      <c r="D3131" s="818"/>
      <c r="E3131" s="502"/>
      <c r="F3131" s="503"/>
    </row>
    <row r="3132" spans="1:6" s="452" customFormat="1">
      <c r="A3132" s="817"/>
      <c r="C3132" s="503"/>
      <c r="D3132" s="818"/>
      <c r="E3132" s="502"/>
      <c r="F3132" s="503"/>
    </row>
    <row r="3133" spans="1:6" s="452" customFormat="1">
      <c r="A3133" s="817"/>
      <c r="C3133" s="503"/>
      <c r="D3133" s="818"/>
      <c r="E3133" s="502"/>
      <c r="F3133" s="503"/>
    </row>
    <row r="3134" spans="1:6" s="452" customFormat="1">
      <c r="A3134" s="817"/>
      <c r="C3134" s="503"/>
      <c r="D3134" s="818"/>
      <c r="E3134" s="502"/>
      <c r="F3134" s="503"/>
    </row>
    <row r="3135" spans="1:6" s="452" customFormat="1">
      <c r="A3135" s="817"/>
      <c r="C3135" s="503"/>
      <c r="D3135" s="818"/>
      <c r="E3135" s="502"/>
      <c r="F3135" s="503"/>
    </row>
    <row r="3136" spans="1:6" s="452" customFormat="1">
      <c r="A3136" s="817"/>
      <c r="C3136" s="503"/>
      <c r="D3136" s="818"/>
      <c r="E3136" s="502"/>
      <c r="F3136" s="503"/>
    </row>
    <row r="3137" spans="1:6" s="452" customFormat="1">
      <c r="A3137" s="817"/>
      <c r="C3137" s="503"/>
      <c r="D3137" s="818"/>
      <c r="E3137" s="502"/>
      <c r="F3137" s="503"/>
    </row>
    <row r="3138" spans="1:6" s="452" customFormat="1">
      <c r="A3138" s="817"/>
      <c r="C3138" s="503"/>
      <c r="D3138" s="818"/>
      <c r="E3138" s="502"/>
      <c r="F3138" s="503"/>
    </row>
    <row r="3139" spans="1:6" s="452" customFormat="1">
      <c r="A3139" s="817"/>
      <c r="C3139" s="503"/>
      <c r="D3139" s="818"/>
      <c r="E3139" s="502"/>
      <c r="F3139" s="503"/>
    </row>
    <row r="3140" spans="1:6" s="452" customFormat="1">
      <c r="A3140" s="817"/>
      <c r="C3140" s="503"/>
      <c r="D3140" s="818"/>
      <c r="E3140" s="502"/>
      <c r="F3140" s="503"/>
    </row>
    <row r="3141" spans="1:6" s="452" customFormat="1">
      <c r="A3141" s="817"/>
      <c r="C3141" s="503"/>
      <c r="D3141" s="818"/>
      <c r="E3141" s="502"/>
      <c r="F3141" s="503"/>
    </row>
    <row r="3142" spans="1:6" s="452" customFormat="1">
      <c r="A3142" s="817"/>
      <c r="C3142" s="503"/>
      <c r="D3142" s="818"/>
      <c r="E3142" s="502"/>
      <c r="F3142" s="503"/>
    </row>
    <row r="3143" spans="1:6" s="452" customFormat="1">
      <c r="A3143" s="817"/>
      <c r="C3143" s="503"/>
      <c r="D3143" s="818"/>
      <c r="E3143" s="502"/>
      <c r="F3143" s="503"/>
    </row>
    <row r="3144" spans="1:6" s="452" customFormat="1">
      <c r="A3144" s="817"/>
      <c r="C3144" s="503"/>
      <c r="D3144" s="818"/>
      <c r="E3144" s="502"/>
      <c r="F3144" s="503"/>
    </row>
    <row r="3145" spans="1:6" s="452" customFormat="1">
      <c r="A3145" s="817"/>
      <c r="C3145" s="503"/>
      <c r="D3145" s="818"/>
      <c r="E3145" s="502"/>
      <c r="F3145" s="503"/>
    </row>
    <row r="3146" spans="1:6" s="452" customFormat="1">
      <c r="A3146" s="817"/>
      <c r="C3146" s="503"/>
      <c r="D3146" s="818"/>
      <c r="E3146" s="502"/>
      <c r="F3146" s="503"/>
    </row>
    <row r="3147" spans="1:6" s="452" customFormat="1">
      <c r="A3147" s="817"/>
      <c r="C3147" s="503"/>
      <c r="D3147" s="818"/>
      <c r="E3147" s="502"/>
      <c r="F3147" s="503"/>
    </row>
    <row r="3148" spans="1:6" s="452" customFormat="1">
      <c r="A3148" s="817"/>
      <c r="C3148" s="503"/>
      <c r="D3148" s="818"/>
      <c r="E3148" s="502"/>
      <c r="F3148" s="503"/>
    </row>
    <row r="3149" spans="1:6" s="452" customFormat="1">
      <c r="A3149" s="817"/>
      <c r="C3149" s="503"/>
      <c r="D3149" s="818"/>
      <c r="E3149" s="502"/>
      <c r="F3149" s="503"/>
    </row>
    <row r="3150" spans="1:6" s="452" customFormat="1">
      <c r="A3150" s="817"/>
      <c r="C3150" s="503"/>
      <c r="D3150" s="818"/>
      <c r="E3150" s="502"/>
      <c r="F3150" s="503"/>
    </row>
    <row r="3151" spans="1:6" s="452" customFormat="1">
      <c r="A3151" s="817"/>
      <c r="C3151" s="503"/>
      <c r="D3151" s="818"/>
      <c r="E3151" s="502"/>
      <c r="F3151" s="503"/>
    </row>
    <row r="3152" spans="1:6" s="452" customFormat="1">
      <c r="A3152" s="817"/>
      <c r="C3152" s="503"/>
      <c r="D3152" s="818"/>
      <c r="E3152" s="502"/>
      <c r="F3152" s="503"/>
    </row>
    <row r="3153" spans="1:6" s="452" customFormat="1">
      <c r="A3153" s="817"/>
      <c r="C3153" s="503"/>
      <c r="D3153" s="818"/>
      <c r="E3153" s="502"/>
      <c r="F3153" s="503"/>
    </row>
    <row r="3154" spans="1:6" s="452" customFormat="1">
      <c r="A3154" s="817"/>
      <c r="C3154" s="503"/>
      <c r="D3154" s="818"/>
      <c r="E3154" s="502"/>
      <c r="F3154" s="503"/>
    </row>
    <row r="3155" spans="1:6" s="452" customFormat="1">
      <c r="A3155" s="817"/>
      <c r="C3155" s="503"/>
      <c r="D3155" s="818"/>
      <c r="E3155" s="502"/>
      <c r="F3155" s="503"/>
    </row>
    <row r="3156" spans="1:6" s="452" customFormat="1">
      <c r="A3156" s="817"/>
      <c r="C3156" s="503"/>
      <c r="D3156" s="818"/>
      <c r="E3156" s="502"/>
      <c r="F3156" s="503"/>
    </row>
    <row r="3157" spans="1:6" s="452" customFormat="1">
      <c r="A3157" s="817"/>
      <c r="C3157" s="503"/>
      <c r="D3157" s="818"/>
      <c r="E3157" s="502"/>
      <c r="F3157" s="503"/>
    </row>
    <row r="3158" spans="1:6" s="452" customFormat="1">
      <c r="A3158" s="817"/>
      <c r="C3158" s="503"/>
      <c r="D3158" s="818"/>
      <c r="E3158" s="502"/>
      <c r="F3158" s="503"/>
    </row>
    <row r="3159" spans="1:6" s="452" customFormat="1">
      <c r="A3159" s="817"/>
      <c r="C3159" s="503"/>
      <c r="D3159" s="818"/>
      <c r="E3159" s="502"/>
      <c r="F3159" s="503"/>
    </row>
    <row r="3160" spans="1:6" s="452" customFormat="1">
      <c r="A3160" s="817"/>
      <c r="C3160" s="503"/>
      <c r="D3160" s="818"/>
      <c r="E3160" s="502"/>
      <c r="F3160" s="503"/>
    </row>
    <row r="3161" spans="1:6" s="452" customFormat="1">
      <c r="A3161" s="817"/>
      <c r="C3161" s="503"/>
      <c r="D3161" s="818"/>
      <c r="E3161" s="502"/>
      <c r="F3161" s="503"/>
    </row>
    <row r="3162" spans="1:6" s="452" customFormat="1">
      <c r="A3162" s="817"/>
      <c r="C3162" s="503"/>
      <c r="D3162" s="818"/>
      <c r="E3162" s="502"/>
      <c r="F3162" s="503"/>
    </row>
    <row r="3163" spans="1:6" s="452" customFormat="1">
      <c r="A3163" s="817"/>
      <c r="C3163" s="503"/>
      <c r="D3163" s="818"/>
      <c r="E3163" s="502"/>
      <c r="F3163" s="503"/>
    </row>
    <row r="3164" spans="1:6" s="452" customFormat="1">
      <c r="A3164" s="817"/>
      <c r="C3164" s="503"/>
      <c r="D3164" s="818"/>
      <c r="E3164" s="502"/>
      <c r="F3164" s="503"/>
    </row>
    <row r="3165" spans="1:6" s="452" customFormat="1">
      <c r="A3165" s="817"/>
      <c r="C3165" s="503"/>
      <c r="D3165" s="818"/>
      <c r="E3165" s="502"/>
      <c r="F3165" s="503"/>
    </row>
    <row r="3166" spans="1:6" s="452" customFormat="1">
      <c r="A3166" s="817"/>
      <c r="C3166" s="503"/>
      <c r="D3166" s="818"/>
      <c r="E3166" s="502"/>
      <c r="F3166" s="503"/>
    </row>
    <row r="3167" spans="1:6" s="452" customFormat="1">
      <c r="A3167" s="817"/>
      <c r="C3167" s="503"/>
      <c r="D3167" s="818"/>
      <c r="E3167" s="502"/>
      <c r="F3167" s="503"/>
    </row>
    <row r="3168" spans="1:6" s="452" customFormat="1">
      <c r="A3168" s="817"/>
      <c r="C3168" s="503"/>
      <c r="D3168" s="818"/>
      <c r="E3168" s="502"/>
      <c r="F3168" s="503"/>
    </row>
    <row r="3169" spans="1:6" s="452" customFormat="1">
      <c r="A3169" s="817"/>
      <c r="C3169" s="503"/>
      <c r="D3169" s="818"/>
      <c r="E3169" s="502"/>
      <c r="F3169" s="503"/>
    </row>
    <row r="3170" spans="1:6" s="452" customFormat="1">
      <c r="A3170" s="817"/>
      <c r="C3170" s="503"/>
      <c r="D3170" s="818"/>
      <c r="E3170" s="502"/>
      <c r="F3170" s="503"/>
    </row>
    <row r="3171" spans="1:6" s="452" customFormat="1">
      <c r="A3171" s="817"/>
      <c r="C3171" s="503"/>
      <c r="D3171" s="818"/>
      <c r="E3171" s="502"/>
      <c r="F3171" s="503"/>
    </row>
    <row r="3172" spans="1:6" s="452" customFormat="1">
      <c r="A3172" s="817"/>
      <c r="C3172" s="503"/>
      <c r="D3172" s="818"/>
      <c r="E3172" s="502"/>
      <c r="F3172" s="503"/>
    </row>
    <row r="3173" spans="1:6" s="452" customFormat="1">
      <c r="A3173" s="817"/>
      <c r="C3173" s="503"/>
      <c r="D3173" s="818"/>
      <c r="E3173" s="502"/>
      <c r="F3173" s="503"/>
    </row>
    <row r="3174" spans="1:6" s="452" customFormat="1">
      <c r="A3174" s="817"/>
      <c r="C3174" s="503"/>
      <c r="D3174" s="818"/>
      <c r="E3174" s="502"/>
      <c r="F3174" s="503"/>
    </row>
    <row r="3175" spans="1:6" s="452" customFormat="1">
      <c r="A3175" s="817"/>
      <c r="C3175" s="503"/>
      <c r="D3175" s="818"/>
      <c r="E3175" s="502"/>
      <c r="F3175" s="503"/>
    </row>
    <row r="3176" spans="1:6" s="452" customFormat="1">
      <c r="A3176" s="817"/>
      <c r="C3176" s="503"/>
      <c r="D3176" s="818"/>
      <c r="E3176" s="502"/>
      <c r="F3176" s="503"/>
    </row>
    <row r="3177" spans="1:6" s="452" customFormat="1">
      <c r="A3177" s="817"/>
      <c r="C3177" s="503"/>
      <c r="D3177" s="818"/>
      <c r="E3177" s="502"/>
      <c r="F3177" s="503"/>
    </row>
    <row r="3178" spans="1:6" s="452" customFormat="1">
      <c r="A3178" s="817"/>
      <c r="C3178" s="503"/>
      <c r="D3178" s="818"/>
      <c r="E3178" s="502"/>
      <c r="F3178" s="503"/>
    </row>
    <row r="3179" spans="1:6" s="452" customFormat="1">
      <c r="A3179" s="817"/>
      <c r="C3179" s="503"/>
      <c r="D3179" s="818"/>
      <c r="E3179" s="502"/>
      <c r="F3179" s="503"/>
    </row>
    <row r="3180" spans="1:6" s="452" customFormat="1">
      <c r="A3180" s="817"/>
      <c r="C3180" s="503"/>
      <c r="D3180" s="818"/>
      <c r="E3180" s="502"/>
      <c r="F3180" s="503"/>
    </row>
    <row r="3181" spans="1:6" s="452" customFormat="1">
      <c r="A3181" s="817"/>
      <c r="C3181" s="503"/>
      <c r="D3181" s="818"/>
      <c r="E3181" s="502"/>
      <c r="F3181" s="503"/>
    </row>
    <row r="3182" spans="1:6" s="452" customFormat="1">
      <c r="A3182" s="817"/>
      <c r="C3182" s="503"/>
      <c r="D3182" s="818"/>
      <c r="E3182" s="502"/>
      <c r="F3182" s="503"/>
    </row>
    <row r="3183" spans="1:6" s="452" customFormat="1">
      <c r="A3183" s="817"/>
      <c r="C3183" s="503"/>
      <c r="D3183" s="818"/>
      <c r="E3183" s="502"/>
      <c r="F3183" s="503"/>
    </row>
    <row r="3184" spans="1:6" s="452" customFormat="1">
      <c r="A3184" s="817"/>
      <c r="C3184" s="503"/>
      <c r="D3184" s="818"/>
      <c r="E3184" s="502"/>
      <c r="F3184" s="503"/>
    </row>
    <row r="3185" spans="1:6" s="452" customFormat="1">
      <c r="A3185" s="817"/>
      <c r="C3185" s="503"/>
      <c r="D3185" s="818"/>
      <c r="E3185" s="502"/>
      <c r="F3185" s="503"/>
    </row>
    <row r="3186" spans="1:6" s="452" customFormat="1">
      <c r="A3186" s="817"/>
      <c r="C3186" s="503"/>
      <c r="D3186" s="818"/>
      <c r="E3186" s="502"/>
      <c r="F3186" s="503"/>
    </row>
    <row r="3187" spans="1:6" s="452" customFormat="1">
      <c r="A3187" s="817"/>
      <c r="C3187" s="503"/>
      <c r="D3187" s="818"/>
      <c r="E3187" s="502"/>
      <c r="F3187" s="503"/>
    </row>
    <row r="3188" spans="1:6" s="452" customFormat="1">
      <c r="A3188" s="817"/>
      <c r="C3188" s="503"/>
      <c r="D3188" s="818"/>
      <c r="E3188" s="502"/>
      <c r="F3188" s="503"/>
    </row>
    <row r="3189" spans="1:6" s="452" customFormat="1">
      <c r="A3189" s="817"/>
      <c r="C3189" s="503"/>
      <c r="D3189" s="818"/>
      <c r="E3189" s="502"/>
      <c r="F3189" s="503"/>
    </row>
    <row r="3190" spans="1:6" s="452" customFormat="1">
      <c r="A3190" s="817"/>
      <c r="C3190" s="503"/>
      <c r="D3190" s="818"/>
      <c r="E3190" s="502"/>
      <c r="F3190" s="503"/>
    </row>
    <row r="3191" spans="1:6" s="452" customFormat="1">
      <c r="A3191" s="817"/>
      <c r="C3191" s="503"/>
      <c r="D3191" s="818"/>
      <c r="E3191" s="502"/>
      <c r="F3191" s="503"/>
    </row>
    <row r="3192" spans="1:6" s="452" customFormat="1">
      <c r="A3192" s="817"/>
      <c r="C3192" s="503"/>
      <c r="D3192" s="818"/>
      <c r="E3192" s="502"/>
      <c r="F3192" s="503"/>
    </row>
    <row r="3193" spans="1:6" s="452" customFormat="1">
      <c r="A3193" s="817"/>
      <c r="C3193" s="503"/>
      <c r="D3193" s="818"/>
      <c r="E3193" s="502"/>
      <c r="F3193" s="503"/>
    </row>
    <row r="3194" spans="1:6" s="452" customFormat="1">
      <c r="A3194" s="817"/>
      <c r="C3194" s="503"/>
      <c r="D3194" s="818"/>
      <c r="E3194" s="502"/>
      <c r="F3194" s="503"/>
    </row>
    <row r="3195" spans="1:6" s="452" customFormat="1">
      <c r="A3195" s="817"/>
      <c r="C3195" s="503"/>
      <c r="D3195" s="818"/>
      <c r="E3195" s="502"/>
      <c r="F3195" s="503"/>
    </row>
    <row r="3196" spans="1:6" s="452" customFormat="1">
      <c r="A3196" s="817"/>
      <c r="C3196" s="503"/>
      <c r="D3196" s="818"/>
      <c r="E3196" s="502"/>
      <c r="F3196" s="503"/>
    </row>
    <row r="3197" spans="1:6" s="452" customFormat="1">
      <c r="A3197" s="817"/>
      <c r="C3197" s="503"/>
      <c r="D3197" s="818"/>
      <c r="E3197" s="502"/>
      <c r="F3197" s="503"/>
    </row>
    <row r="3198" spans="1:6" s="452" customFormat="1">
      <c r="A3198" s="817"/>
      <c r="C3198" s="503"/>
      <c r="D3198" s="818"/>
      <c r="E3198" s="502"/>
      <c r="F3198" s="503"/>
    </row>
    <row r="3199" spans="1:6" s="452" customFormat="1">
      <c r="A3199" s="817"/>
      <c r="C3199" s="503"/>
      <c r="D3199" s="818"/>
      <c r="E3199" s="502"/>
      <c r="F3199" s="503"/>
    </row>
    <row r="3200" spans="1:6" s="452" customFormat="1">
      <c r="A3200" s="817"/>
      <c r="C3200" s="503"/>
      <c r="D3200" s="818"/>
      <c r="E3200" s="502"/>
      <c r="F3200" s="503"/>
    </row>
    <row r="3201" spans="1:6" s="452" customFormat="1">
      <c r="A3201" s="817"/>
      <c r="C3201" s="503"/>
      <c r="D3201" s="818"/>
      <c r="E3201" s="502"/>
      <c r="F3201" s="503"/>
    </row>
    <row r="3202" spans="1:6" s="452" customFormat="1">
      <c r="A3202" s="817"/>
      <c r="C3202" s="503"/>
      <c r="D3202" s="818"/>
      <c r="E3202" s="502"/>
      <c r="F3202" s="503"/>
    </row>
    <row r="3203" spans="1:6" s="452" customFormat="1">
      <c r="A3203" s="817"/>
      <c r="C3203" s="503"/>
      <c r="D3203" s="818"/>
      <c r="E3203" s="502"/>
      <c r="F3203" s="503"/>
    </row>
    <row r="3204" spans="1:6" s="452" customFormat="1">
      <c r="A3204" s="817"/>
      <c r="C3204" s="503"/>
      <c r="D3204" s="818"/>
      <c r="E3204" s="502"/>
      <c r="F3204" s="503"/>
    </row>
    <row r="3205" spans="1:6" s="452" customFormat="1">
      <c r="A3205" s="817"/>
      <c r="C3205" s="503"/>
      <c r="D3205" s="818"/>
      <c r="E3205" s="502"/>
      <c r="F3205" s="503"/>
    </row>
    <row r="3206" spans="1:6" s="452" customFormat="1">
      <c r="A3206" s="817"/>
      <c r="C3206" s="503"/>
      <c r="D3206" s="818"/>
      <c r="E3206" s="502"/>
      <c r="F3206" s="503"/>
    </row>
    <row r="3207" spans="1:6" s="452" customFormat="1">
      <c r="A3207" s="817"/>
      <c r="C3207" s="503"/>
      <c r="D3207" s="818"/>
      <c r="E3207" s="502"/>
      <c r="F3207" s="503"/>
    </row>
    <row r="3208" spans="1:6" s="452" customFormat="1">
      <c r="A3208" s="817"/>
      <c r="C3208" s="503"/>
      <c r="D3208" s="818"/>
      <c r="E3208" s="502"/>
      <c r="F3208" s="503"/>
    </row>
    <row r="3209" spans="1:6" s="452" customFormat="1">
      <c r="A3209" s="817"/>
      <c r="C3209" s="503"/>
      <c r="D3209" s="818"/>
      <c r="E3209" s="502"/>
      <c r="F3209" s="503"/>
    </row>
    <row r="3210" spans="1:6" s="452" customFormat="1">
      <c r="A3210" s="817"/>
      <c r="C3210" s="503"/>
      <c r="D3210" s="818"/>
      <c r="E3210" s="502"/>
      <c r="F3210" s="503"/>
    </row>
    <row r="3211" spans="1:6" s="452" customFormat="1">
      <c r="A3211" s="817"/>
      <c r="C3211" s="503"/>
      <c r="D3211" s="818"/>
      <c r="E3211" s="502"/>
      <c r="F3211" s="503"/>
    </row>
    <row r="3212" spans="1:6" s="452" customFormat="1">
      <c r="A3212" s="817"/>
      <c r="C3212" s="503"/>
      <c r="D3212" s="818"/>
      <c r="E3212" s="502"/>
      <c r="F3212" s="503"/>
    </row>
    <row r="3213" spans="1:6" s="452" customFormat="1">
      <c r="A3213" s="817"/>
      <c r="C3213" s="503"/>
      <c r="D3213" s="818"/>
      <c r="E3213" s="502"/>
      <c r="F3213" s="503"/>
    </row>
    <row r="3214" spans="1:6" s="452" customFormat="1">
      <c r="A3214" s="817"/>
      <c r="C3214" s="503"/>
      <c r="D3214" s="818"/>
      <c r="E3214" s="502"/>
      <c r="F3214" s="503"/>
    </row>
    <row r="3215" spans="1:6" s="452" customFormat="1">
      <c r="A3215" s="817"/>
      <c r="C3215" s="503"/>
      <c r="D3215" s="818"/>
      <c r="E3215" s="502"/>
      <c r="F3215" s="503"/>
    </row>
    <row r="3216" spans="1:6" s="452" customFormat="1">
      <c r="A3216" s="817"/>
      <c r="C3216" s="503"/>
      <c r="D3216" s="818"/>
      <c r="E3216" s="502"/>
      <c r="F3216" s="503"/>
    </row>
    <row r="3217" spans="1:6" s="452" customFormat="1">
      <c r="A3217" s="817"/>
      <c r="C3217" s="503"/>
      <c r="D3217" s="818"/>
      <c r="E3217" s="502"/>
      <c r="F3217" s="503"/>
    </row>
    <row r="3218" spans="1:6" s="452" customFormat="1">
      <c r="A3218" s="817"/>
      <c r="C3218" s="503"/>
      <c r="D3218" s="818"/>
      <c r="E3218" s="502"/>
      <c r="F3218" s="503"/>
    </row>
    <row r="3219" spans="1:6" s="452" customFormat="1">
      <c r="A3219" s="817"/>
      <c r="C3219" s="503"/>
      <c r="D3219" s="818"/>
      <c r="E3219" s="502"/>
      <c r="F3219" s="503"/>
    </row>
    <row r="3220" spans="1:6" s="452" customFormat="1">
      <c r="A3220" s="817"/>
      <c r="C3220" s="503"/>
      <c r="D3220" s="818"/>
      <c r="E3220" s="502"/>
      <c r="F3220" s="503"/>
    </row>
    <row r="3221" spans="1:6" s="452" customFormat="1">
      <c r="A3221" s="817"/>
      <c r="C3221" s="503"/>
      <c r="D3221" s="818"/>
      <c r="E3221" s="502"/>
      <c r="F3221" s="503"/>
    </row>
    <row r="3222" spans="1:6" s="452" customFormat="1">
      <c r="A3222" s="817"/>
      <c r="C3222" s="503"/>
      <c r="D3222" s="818"/>
      <c r="E3222" s="502"/>
      <c r="F3222" s="503"/>
    </row>
    <row r="3223" spans="1:6" s="452" customFormat="1">
      <c r="A3223" s="817"/>
      <c r="C3223" s="503"/>
      <c r="D3223" s="818"/>
      <c r="E3223" s="502"/>
      <c r="F3223" s="503"/>
    </row>
    <row r="3224" spans="1:6" s="452" customFormat="1">
      <c r="A3224" s="817"/>
      <c r="C3224" s="503"/>
      <c r="D3224" s="818"/>
      <c r="E3224" s="502"/>
      <c r="F3224" s="503"/>
    </row>
    <row r="3225" spans="1:6" s="452" customFormat="1">
      <c r="A3225" s="817"/>
      <c r="C3225" s="503"/>
      <c r="D3225" s="818"/>
      <c r="E3225" s="502"/>
      <c r="F3225" s="503"/>
    </row>
    <row r="3226" spans="1:6" s="452" customFormat="1">
      <c r="A3226" s="817"/>
      <c r="C3226" s="503"/>
      <c r="D3226" s="818"/>
      <c r="E3226" s="502"/>
      <c r="F3226" s="503"/>
    </row>
    <row r="3227" spans="1:6" s="452" customFormat="1">
      <c r="A3227" s="817"/>
      <c r="C3227" s="503"/>
      <c r="D3227" s="818"/>
      <c r="E3227" s="502"/>
      <c r="F3227" s="503"/>
    </row>
    <row r="3228" spans="1:6" s="452" customFormat="1">
      <c r="A3228" s="817"/>
      <c r="C3228" s="503"/>
      <c r="D3228" s="818"/>
      <c r="E3228" s="502"/>
      <c r="F3228" s="503"/>
    </row>
    <row r="3229" spans="1:6" s="452" customFormat="1">
      <c r="A3229" s="817"/>
      <c r="C3229" s="503"/>
      <c r="D3229" s="818"/>
      <c r="E3229" s="502"/>
      <c r="F3229" s="503"/>
    </row>
    <row r="3230" spans="1:6" s="452" customFormat="1">
      <c r="A3230" s="817"/>
      <c r="C3230" s="503"/>
      <c r="D3230" s="818"/>
      <c r="E3230" s="502"/>
      <c r="F3230" s="503"/>
    </row>
    <row r="3231" spans="1:6" s="452" customFormat="1">
      <c r="A3231" s="817"/>
      <c r="C3231" s="503"/>
      <c r="D3231" s="818"/>
      <c r="E3231" s="502"/>
      <c r="F3231" s="503"/>
    </row>
    <row r="3232" spans="1:6" s="452" customFormat="1">
      <c r="A3232" s="817"/>
      <c r="C3232" s="503"/>
      <c r="D3232" s="818"/>
      <c r="E3232" s="502"/>
      <c r="F3232" s="503"/>
    </row>
    <row r="3233" spans="1:6" s="452" customFormat="1">
      <c r="A3233" s="817"/>
      <c r="C3233" s="503"/>
      <c r="D3233" s="818"/>
      <c r="E3233" s="502"/>
      <c r="F3233" s="503"/>
    </row>
    <row r="3234" spans="1:6" s="452" customFormat="1">
      <c r="A3234" s="817"/>
      <c r="C3234" s="503"/>
      <c r="D3234" s="818"/>
      <c r="E3234" s="502"/>
      <c r="F3234" s="503"/>
    </row>
    <row r="3235" spans="1:6" s="452" customFormat="1">
      <c r="A3235" s="817"/>
      <c r="C3235" s="503"/>
      <c r="D3235" s="818"/>
      <c r="E3235" s="502"/>
      <c r="F3235" s="503"/>
    </row>
    <row r="3236" spans="1:6" s="452" customFormat="1">
      <c r="A3236" s="817"/>
      <c r="C3236" s="503"/>
      <c r="D3236" s="818"/>
      <c r="E3236" s="502"/>
      <c r="F3236" s="503"/>
    </row>
    <row r="3237" spans="1:6" s="452" customFormat="1">
      <c r="A3237" s="817"/>
      <c r="C3237" s="503"/>
      <c r="D3237" s="818"/>
      <c r="E3237" s="502"/>
      <c r="F3237" s="503"/>
    </row>
    <row r="3238" spans="1:6" s="452" customFormat="1">
      <c r="A3238" s="817"/>
      <c r="C3238" s="503"/>
      <c r="D3238" s="818"/>
      <c r="E3238" s="502"/>
      <c r="F3238" s="503"/>
    </row>
    <row r="3239" spans="1:6" s="452" customFormat="1">
      <c r="A3239" s="817"/>
      <c r="C3239" s="503"/>
      <c r="D3239" s="818"/>
      <c r="E3239" s="502"/>
      <c r="F3239" s="503"/>
    </row>
    <row r="3240" spans="1:6" s="452" customFormat="1">
      <c r="A3240" s="817"/>
      <c r="C3240" s="503"/>
      <c r="D3240" s="818"/>
      <c r="E3240" s="502"/>
      <c r="F3240" s="503"/>
    </row>
    <row r="3241" spans="1:6" s="452" customFormat="1">
      <c r="A3241" s="817"/>
      <c r="C3241" s="503"/>
      <c r="D3241" s="818"/>
      <c r="E3241" s="502"/>
      <c r="F3241" s="503"/>
    </row>
    <row r="3242" spans="1:6" s="452" customFormat="1">
      <c r="A3242" s="817"/>
      <c r="C3242" s="503"/>
      <c r="D3242" s="818"/>
      <c r="E3242" s="502"/>
      <c r="F3242" s="503"/>
    </row>
    <row r="3243" spans="1:6" s="452" customFormat="1">
      <c r="A3243" s="817"/>
      <c r="C3243" s="503"/>
      <c r="D3243" s="818"/>
      <c r="E3243" s="502"/>
      <c r="F3243" s="503"/>
    </row>
    <row r="3244" spans="1:6" s="452" customFormat="1">
      <c r="A3244" s="817"/>
      <c r="C3244" s="503"/>
      <c r="D3244" s="818"/>
      <c r="E3244" s="502"/>
      <c r="F3244" s="503"/>
    </row>
    <row r="3245" spans="1:6" s="452" customFormat="1">
      <c r="A3245" s="817"/>
      <c r="C3245" s="503"/>
      <c r="D3245" s="818"/>
      <c r="E3245" s="502"/>
      <c r="F3245" s="503"/>
    </row>
    <row r="3246" spans="1:6" s="452" customFormat="1">
      <c r="A3246" s="817"/>
      <c r="C3246" s="503"/>
      <c r="D3246" s="818"/>
      <c r="E3246" s="502"/>
      <c r="F3246" s="503"/>
    </row>
    <row r="3247" spans="1:6" s="452" customFormat="1">
      <c r="A3247" s="817"/>
      <c r="C3247" s="503"/>
      <c r="D3247" s="818"/>
      <c r="E3247" s="502"/>
      <c r="F3247" s="503"/>
    </row>
    <row r="3248" spans="1:6" s="452" customFormat="1">
      <c r="A3248" s="817"/>
      <c r="C3248" s="503"/>
      <c r="D3248" s="818"/>
      <c r="E3248" s="502"/>
      <c r="F3248" s="503"/>
    </row>
    <row r="3249" spans="1:6" s="452" customFormat="1">
      <c r="A3249" s="817"/>
      <c r="C3249" s="503"/>
      <c r="D3249" s="818"/>
      <c r="E3249" s="502"/>
      <c r="F3249" s="503"/>
    </row>
    <row r="3250" spans="1:6" s="452" customFormat="1">
      <c r="A3250" s="817"/>
      <c r="C3250" s="503"/>
      <c r="D3250" s="818"/>
      <c r="E3250" s="502"/>
      <c r="F3250" s="503"/>
    </row>
    <row r="3251" spans="1:6" s="452" customFormat="1">
      <c r="A3251" s="817"/>
      <c r="C3251" s="503"/>
      <c r="D3251" s="818"/>
      <c r="E3251" s="502"/>
      <c r="F3251" s="503"/>
    </row>
    <row r="3252" spans="1:6" s="452" customFormat="1">
      <c r="A3252" s="817"/>
      <c r="C3252" s="503"/>
      <c r="D3252" s="818"/>
      <c r="E3252" s="502"/>
      <c r="F3252" s="503"/>
    </row>
    <row r="3253" spans="1:6" s="452" customFormat="1">
      <c r="A3253" s="817"/>
      <c r="C3253" s="503"/>
      <c r="D3253" s="818"/>
      <c r="E3253" s="502"/>
      <c r="F3253" s="503"/>
    </row>
    <row r="3254" spans="1:6" s="452" customFormat="1">
      <c r="A3254" s="817"/>
      <c r="C3254" s="503"/>
      <c r="D3254" s="818"/>
      <c r="E3254" s="502"/>
      <c r="F3254" s="503"/>
    </row>
    <row r="3255" spans="1:6" s="452" customFormat="1">
      <c r="A3255" s="817"/>
      <c r="C3255" s="503"/>
      <c r="D3255" s="818"/>
      <c r="E3255" s="502"/>
      <c r="F3255" s="503"/>
    </row>
    <row r="3256" spans="1:6" s="452" customFormat="1">
      <c r="A3256" s="817"/>
      <c r="C3256" s="503"/>
      <c r="D3256" s="818"/>
      <c r="E3256" s="502"/>
      <c r="F3256" s="503"/>
    </row>
    <row r="3257" spans="1:6" s="452" customFormat="1">
      <c r="A3257" s="817"/>
      <c r="C3257" s="503"/>
      <c r="D3257" s="818"/>
      <c r="E3257" s="502"/>
      <c r="F3257" s="503"/>
    </row>
    <row r="3258" spans="1:6" s="452" customFormat="1">
      <c r="A3258" s="817"/>
      <c r="C3258" s="503"/>
      <c r="D3258" s="818"/>
      <c r="E3258" s="502"/>
      <c r="F3258" s="503"/>
    </row>
    <row r="3259" spans="1:6" s="452" customFormat="1">
      <c r="A3259" s="817"/>
      <c r="C3259" s="503"/>
      <c r="D3259" s="818"/>
      <c r="E3259" s="502"/>
      <c r="F3259" s="503"/>
    </row>
    <row r="3260" spans="1:6" s="452" customFormat="1">
      <c r="A3260" s="817"/>
      <c r="C3260" s="503"/>
      <c r="D3260" s="818"/>
      <c r="E3260" s="502"/>
      <c r="F3260" s="503"/>
    </row>
    <row r="3261" spans="1:6" s="452" customFormat="1">
      <c r="A3261" s="817"/>
      <c r="C3261" s="503"/>
      <c r="D3261" s="818"/>
      <c r="E3261" s="502"/>
      <c r="F3261" s="503"/>
    </row>
    <row r="3262" spans="1:6" s="452" customFormat="1">
      <c r="A3262" s="817"/>
      <c r="C3262" s="503"/>
      <c r="D3262" s="818"/>
      <c r="E3262" s="502"/>
      <c r="F3262" s="503"/>
    </row>
    <row r="3263" spans="1:6" s="452" customFormat="1">
      <c r="A3263" s="817"/>
      <c r="C3263" s="503"/>
      <c r="D3263" s="818"/>
      <c r="E3263" s="502"/>
      <c r="F3263" s="503"/>
    </row>
    <row r="3264" spans="1:6" s="452" customFormat="1">
      <c r="A3264" s="817"/>
      <c r="C3264" s="503"/>
      <c r="D3264" s="818"/>
      <c r="E3264" s="502"/>
      <c r="F3264" s="503"/>
    </row>
    <row r="3265" spans="1:6" s="452" customFormat="1">
      <c r="A3265" s="817"/>
      <c r="C3265" s="503"/>
      <c r="D3265" s="818"/>
      <c r="E3265" s="502"/>
      <c r="F3265" s="503"/>
    </row>
    <row r="3266" spans="1:6" s="452" customFormat="1">
      <c r="A3266" s="817"/>
      <c r="C3266" s="503"/>
      <c r="D3266" s="818"/>
      <c r="E3266" s="502"/>
      <c r="F3266" s="503"/>
    </row>
    <row r="3267" spans="1:6" s="452" customFormat="1">
      <c r="A3267" s="817"/>
      <c r="C3267" s="503"/>
      <c r="D3267" s="818"/>
      <c r="E3267" s="502"/>
      <c r="F3267" s="503"/>
    </row>
    <row r="3268" spans="1:6" s="452" customFormat="1">
      <c r="A3268" s="817"/>
      <c r="C3268" s="503"/>
      <c r="D3268" s="818"/>
      <c r="E3268" s="502"/>
      <c r="F3268" s="503"/>
    </row>
    <row r="3269" spans="1:6" s="452" customFormat="1">
      <c r="A3269" s="817"/>
      <c r="C3269" s="503"/>
      <c r="D3269" s="818"/>
      <c r="E3269" s="502"/>
      <c r="F3269" s="503"/>
    </row>
    <row r="3270" spans="1:6" s="452" customFormat="1">
      <c r="A3270" s="817"/>
      <c r="C3270" s="503"/>
      <c r="D3270" s="818"/>
      <c r="E3270" s="502"/>
      <c r="F3270" s="503"/>
    </row>
    <row r="3271" spans="1:6" s="452" customFormat="1">
      <c r="A3271" s="817"/>
      <c r="C3271" s="503"/>
      <c r="D3271" s="818"/>
      <c r="E3271" s="502"/>
      <c r="F3271" s="503"/>
    </row>
    <row r="3272" spans="1:6" s="452" customFormat="1">
      <c r="A3272" s="817"/>
      <c r="C3272" s="503"/>
      <c r="D3272" s="818"/>
      <c r="E3272" s="502"/>
      <c r="F3272" s="503"/>
    </row>
    <row r="3273" spans="1:6" s="452" customFormat="1">
      <c r="A3273" s="817"/>
      <c r="C3273" s="503"/>
      <c r="D3273" s="818"/>
      <c r="E3273" s="502"/>
      <c r="F3273" s="503"/>
    </row>
    <row r="3274" spans="1:6" s="452" customFormat="1">
      <c r="A3274" s="817"/>
      <c r="C3274" s="503"/>
      <c r="D3274" s="818"/>
      <c r="E3274" s="502"/>
      <c r="F3274" s="503"/>
    </row>
    <row r="3275" spans="1:6" s="452" customFormat="1">
      <c r="A3275" s="817"/>
      <c r="C3275" s="503"/>
      <c r="D3275" s="818"/>
      <c r="E3275" s="502"/>
      <c r="F3275" s="503"/>
    </row>
    <row r="3276" spans="1:6" s="452" customFormat="1">
      <c r="A3276" s="817"/>
      <c r="C3276" s="503"/>
      <c r="D3276" s="818"/>
      <c r="E3276" s="502"/>
      <c r="F3276" s="503"/>
    </row>
    <row r="3277" spans="1:6" s="452" customFormat="1">
      <c r="A3277" s="817"/>
      <c r="C3277" s="503"/>
      <c r="D3277" s="818"/>
      <c r="E3277" s="502"/>
      <c r="F3277" s="503"/>
    </row>
    <row r="3278" spans="1:6" s="452" customFormat="1">
      <c r="A3278" s="817"/>
      <c r="C3278" s="503"/>
      <c r="D3278" s="818"/>
      <c r="E3278" s="502"/>
      <c r="F3278" s="503"/>
    </row>
    <row r="3279" spans="1:6" s="452" customFormat="1">
      <c r="A3279" s="817"/>
      <c r="C3279" s="503"/>
      <c r="D3279" s="818"/>
      <c r="E3279" s="502"/>
      <c r="F3279" s="503"/>
    </row>
    <row r="3280" spans="1:6" s="452" customFormat="1">
      <c r="A3280" s="817"/>
      <c r="C3280" s="503"/>
      <c r="D3280" s="818"/>
      <c r="E3280" s="502"/>
      <c r="F3280" s="503"/>
    </row>
    <row r="3281" spans="1:6" s="452" customFormat="1">
      <c r="A3281" s="817"/>
      <c r="C3281" s="503"/>
      <c r="D3281" s="818"/>
      <c r="E3281" s="502"/>
      <c r="F3281" s="503"/>
    </row>
    <row r="3282" spans="1:6" s="452" customFormat="1">
      <c r="A3282" s="817"/>
      <c r="C3282" s="503"/>
      <c r="D3282" s="818"/>
      <c r="E3282" s="502"/>
      <c r="F3282" s="503"/>
    </row>
    <row r="3283" spans="1:6" s="452" customFormat="1">
      <c r="A3283" s="817"/>
      <c r="C3283" s="503"/>
      <c r="D3283" s="818"/>
      <c r="E3283" s="502"/>
      <c r="F3283" s="503"/>
    </row>
    <row r="3284" spans="1:6" s="452" customFormat="1">
      <c r="A3284" s="817"/>
      <c r="C3284" s="503"/>
      <c r="D3284" s="818"/>
      <c r="E3284" s="502"/>
      <c r="F3284" s="503"/>
    </row>
    <row r="3285" spans="1:6" s="452" customFormat="1">
      <c r="A3285" s="817"/>
      <c r="C3285" s="503"/>
      <c r="D3285" s="818"/>
      <c r="E3285" s="502"/>
      <c r="F3285" s="503"/>
    </row>
    <row r="3286" spans="1:6" s="452" customFormat="1">
      <c r="A3286" s="817"/>
      <c r="C3286" s="503"/>
      <c r="D3286" s="818"/>
      <c r="E3286" s="502"/>
      <c r="F3286" s="503"/>
    </row>
    <row r="3287" spans="1:6" s="452" customFormat="1">
      <c r="A3287" s="817"/>
      <c r="C3287" s="503"/>
      <c r="D3287" s="818"/>
      <c r="E3287" s="502"/>
      <c r="F3287" s="503"/>
    </row>
    <row r="3288" spans="1:6" s="452" customFormat="1">
      <c r="A3288" s="817"/>
      <c r="C3288" s="503"/>
      <c r="D3288" s="818"/>
      <c r="E3288" s="502"/>
      <c r="F3288" s="503"/>
    </row>
    <row r="3289" spans="1:6" s="452" customFormat="1">
      <c r="A3289" s="817"/>
      <c r="C3289" s="503"/>
      <c r="D3289" s="818"/>
      <c r="E3289" s="502"/>
      <c r="F3289" s="503"/>
    </row>
    <row r="3290" spans="1:6" s="452" customFormat="1">
      <c r="A3290" s="817"/>
      <c r="C3290" s="503"/>
      <c r="D3290" s="818"/>
      <c r="E3290" s="502"/>
      <c r="F3290" s="503"/>
    </row>
    <row r="3291" spans="1:6" s="452" customFormat="1">
      <c r="A3291" s="817"/>
      <c r="C3291" s="503"/>
      <c r="D3291" s="818"/>
      <c r="E3291" s="502"/>
      <c r="F3291" s="503"/>
    </row>
    <row r="3292" spans="1:6" s="452" customFormat="1">
      <c r="A3292" s="817"/>
      <c r="C3292" s="503"/>
      <c r="D3292" s="818"/>
      <c r="E3292" s="502"/>
      <c r="F3292" s="503"/>
    </row>
    <row r="3293" spans="1:6" s="452" customFormat="1">
      <c r="A3293" s="817"/>
      <c r="C3293" s="503"/>
      <c r="D3293" s="818"/>
      <c r="E3293" s="502"/>
      <c r="F3293" s="503"/>
    </row>
    <row r="3294" spans="1:6" s="452" customFormat="1">
      <c r="A3294" s="817"/>
      <c r="C3294" s="503"/>
      <c r="D3294" s="818"/>
      <c r="E3294" s="502"/>
      <c r="F3294" s="503"/>
    </row>
    <row r="3295" spans="1:6" s="452" customFormat="1">
      <c r="A3295" s="817"/>
      <c r="C3295" s="503"/>
      <c r="D3295" s="818"/>
      <c r="E3295" s="502"/>
      <c r="F3295" s="503"/>
    </row>
    <row r="3296" spans="1:6" s="452" customFormat="1">
      <c r="A3296" s="817"/>
      <c r="C3296" s="503"/>
      <c r="D3296" s="818"/>
      <c r="E3296" s="502"/>
      <c r="F3296" s="503"/>
    </row>
    <row r="3297" spans="1:6" s="452" customFormat="1">
      <c r="A3297" s="817"/>
      <c r="C3297" s="503"/>
      <c r="D3297" s="818"/>
      <c r="E3297" s="502"/>
      <c r="F3297" s="503"/>
    </row>
    <row r="3298" spans="1:6" s="452" customFormat="1">
      <c r="A3298" s="817"/>
      <c r="C3298" s="503"/>
      <c r="D3298" s="818"/>
      <c r="E3298" s="502"/>
      <c r="F3298" s="503"/>
    </row>
    <row r="3299" spans="1:6" s="452" customFormat="1">
      <c r="A3299" s="817"/>
      <c r="C3299" s="503"/>
      <c r="D3299" s="818"/>
      <c r="E3299" s="502"/>
      <c r="F3299" s="503"/>
    </row>
    <row r="3300" spans="1:6" s="452" customFormat="1">
      <c r="A3300" s="817"/>
      <c r="C3300" s="503"/>
      <c r="D3300" s="818"/>
      <c r="E3300" s="502"/>
      <c r="F3300" s="503"/>
    </row>
    <row r="3301" spans="1:6" s="452" customFormat="1">
      <c r="A3301" s="817"/>
      <c r="C3301" s="503"/>
      <c r="D3301" s="818"/>
      <c r="E3301" s="502"/>
      <c r="F3301" s="503"/>
    </row>
    <row r="3302" spans="1:6" s="452" customFormat="1">
      <c r="A3302" s="817"/>
      <c r="C3302" s="503"/>
      <c r="D3302" s="818"/>
      <c r="E3302" s="502"/>
      <c r="F3302" s="503"/>
    </row>
    <row r="3303" spans="1:6" s="452" customFormat="1">
      <c r="A3303" s="817"/>
      <c r="C3303" s="503"/>
      <c r="D3303" s="818"/>
      <c r="E3303" s="502"/>
      <c r="F3303" s="503"/>
    </row>
    <row r="3304" spans="1:6" s="452" customFormat="1">
      <c r="A3304" s="817"/>
      <c r="C3304" s="503"/>
      <c r="D3304" s="818"/>
      <c r="E3304" s="502"/>
      <c r="F3304" s="503"/>
    </row>
    <row r="3305" spans="1:6" s="452" customFormat="1">
      <c r="A3305" s="817"/>
      <c r="C3305" s="503"/>
      <c r="D3305" s="818"/>
      <c r="E3305" s="502"/>
      <c r="F3305" s="503"/>
    </row>
    <row r="3306" spans="1:6" s="452" customFormat="1">
      <c r="A3306" s="817"/>
      <c r="C3306" s="503"/>
      <c r="D3306" s="818"/>
      <c r="E3306" s="502"/>
      <c r="F3306" s="503"/>
    </row>
    <row r="3307" spans="1:6" s="452" customFormat="1">
      <c r="A3307" s="817"/>
      <c r="C3307" s="503"/>
      <c r="D3307" s="818"/>
      <c r="E3307" s="502"/>
      <c r="F3307" s="503"/>
    </row>
    <row r="3308" spans="1:6" s="452" customFormat="1">
      <c r="A3308" s="817"/>
      <c r="C3308" s="503"/>
      <c r="D3308" s="818"/>
      <c r="E3308" s="502"/>
      <c r="F3308" s="503"/>
    </row>
    <row r="3309" spans="1:6" s="452" customFormat="1">
      <c r="A3309" s="817"/>
      <c r="C3309" s="503"/>
      <c r="D3309" s="818"/>
      <c r="E3309" s="502"/>
      <c r="F3309" s="503"/>
    </row>
    <row r="3310" spans="1:6" s="452" customFormat="1">
      <c r="A3310" s="817"/>
      <c r="C3310" s="503"/>
      <c r="D3310" s="818"/>
      <c r="E3310" s="502"/>
      <c r="F3310" s="503"/>
    </row>
    <row r="3311" spans="1:6" s="452" customFormat="1">
      <c r="A3311" s="817"/>
      <c r="C3311" s="503"/>
      <c r="D3311" s="818"/>
      <c r="E3311" s="502"/>
      <c r="F3311" s="503"/>
    </row>
    <row r="3312" spans="1:6" s="452" customFormat="1">
      <c r="A3312" s="817"/>
      <c r="C3312" s="503"/>
      <c r="D3312" s="818"/>
      <c r="E3312" s="502"/>
      <c r="F3312" s="503"/>
    </row>
    <row r="3313" spans="1:6" s="452" customFormat="1">
      <c r="A3313" s="817"/>
      <c r="C3313" s="503"/>
      <c r="D3313" s="818"/>
      <c r="E3313" s="502"/>
      <c r="F3313" s="503"/>
    </row>
    <row r="3314" spans="1:6" s="452" customFormat="1">
      <c r="A3314" s="817"/>
      <c r="C3314" s="503"/>
      <c r="D3314" s="818"/>
      <c r="E3314" s="502"/>
      <c r="F3314" s="503"/>
    </row>
    <row r="3315" spans="1:6" s="452" customFormat="1">
      <c r="A3315" s="817"/>
      <c r="C3315" s="503"/>
      <c r="D3315" s="818"/>
      <c r="E3315" s="502"/>
      <c r="F3315" s="503"/>
    </row>
    <row r="3316" spans="1:6" s="452" customFormat="1">
      <c r="A3316" s="817"/>
      <c r="C3316" s="503"/>
      <c r="D3316" s="818"/>
      <c r="E3316" s="502"/>
      <c r="F3316" s="503"/>
    </row>
    <row r="3317" spans="1:6" s="452" customFormat="1">
      <c r="A3317" s="817"/>
      <c r="C3317" s="503"/>
      <c r="D3317" s="818"/>
      <c r="E3317" s="502"/>
      <c r="F3317" s="503"/>
    </row>
    <row r="3318" spans="1:6" s="452" customFormat="1">
      <c r="A3318" s="817"/>
      <c r="C3318" s="503"/>
      <c r="D3318" s="818"/>
      <c r="E3318" s="502"/>
      <c r="F3318" s="503"/>
    </row>
    <row r="3319" spans="1:6" s="452" customFormat="1">
      <c r="A3319" s="817"/>
      <c r="C3319" s="503"/>
      <c r="D3319" s="818"/>
      <c r="E3319" s="502"/>
      <c r="F3319" s="503"/>
    </row>
    <row r="3320" spans="1:6" s="452" customFormat="1">
      <c r="A3320" s="817"/>
      <c r="C3320" s="503"/>
      <c r="D3320" s="818"/>
      <c r="E3320" s="502"/>
      <c r="F3320" s="503"/>
    </row>
    <row r="3321" spans="1:6" s="452" customFormat="1">
      <c r="A3321" s="817"/>
      <c r="C3321" s="503"/>
      <c r="D3321" s="818"/>
      <c r="E3321" s="502"/>
      <c r="F3321" s="503"/>
    </row>
    <row r="3322" spans="1:6" s="452" customFormat="1">
      <c r="A3322" s="817"/>
      <c r="C3322" s="503"/>
      <c r="D3322" s="818"/>
      <c r="E3322" s="502"/>
      <c r="F3322" s="503"/>
    </row>
    <row r="3323" spans="1:6" s="452" customFormat="1">
      <c r="A3323" s="817"/>
      <c r="C3323" s="503"/>
      <c r="D3323" s="818"/>
      <c r="E3323" s="502"/>
      <c r="F3323" s="503"/>
    </row>
    <row r="3324" spans="1:6" s="452" customFormat="1">
      <c r="A3324" s="817"/>
      <c r="C3324" s="503"/>
      <c r="D3324" s="818"/>
      <c r="E3324" s="502"/>
      <c r="F3324" s="503"/>
    </row>
    <row r="3325" spans="1:6" s="452" customFormat="1">
      <c r="A3325" s="817"/>
      <c r="C3325" s="503"/>
      <c r="D3325" s="818"/>
      <c r="E3325" s="502"/>
      <c r="F3325" s="503"/>
    </row>
    <row r="3326" spans="1:6" s="452" customFormat="1">
      <c r="A3326" s="817"/>
      <c r="C3326" s="503"/>
      <c r="D3326" s="818"/>
      <c r="E3326" s="502"/>
      <c r="F3326" s="503"/>
    </row>
    <row r="3327" spans="1:6" s="452" customFormat="1">
      <c r="A3327" s="817"/>
      <c r="C3327" s="503"/>
      <c r="D3327" s="818"/>
      <c r="E3327" s="502"/>
      <c r="F3327" s="503"/>
    </row>
    <row r="3328" spans="1:6" s="452" customFormat="1">
      <c r="A3328" s="817"/>
      <c r="C3328" s="503"/>
      <c r="D3328" s="818"/>
      <c r="E3328" s="502"/>
      <c r="F3328" s="503"/>
    </row>
    <row r="3329" spans="1:6" s="452" customFormat="1">
      <c r="A3329" s="817"/>
      <c r="C3329" s="503"/>
      <c r="D3329" s="818"/>
      <c r="E3329" s="502"/>
      <c r="F3329" s="503"/>
    </row>
    <row r="3330" spans="1:6" s="452" customFormat="1">
      <c r="A3330" s="817"/>
      <c r="C3330" s="503"/>
      <c r="D3330" s="818"/>
      <c r="E3330" s="502"/>
      <c r="F3330" s="503"/>
    </row>
    <row r="3331" spans="1:6" s="452" customFormat="1">
      <c r="A3331" s="817"/>
      <c r="C3331" s="503"/>
      <c r="D3331" s="818"/>
      <c r="E3331" s="502"/>
      <c r="F3331" s="503"/>
    </row>
    <row r="3332" spans="1:6" s="452" customFormat="1">
      <c r="A3332" s="817"/>
      <c r="C3332" s="503"/>
      <c r="D3332" s="818"/>
      <c r="E3332" s="502"/>
      <c r="F3332" s="503"/>
    </row>
    <row r="3333" spans="1:6" s="452" customFormat="1">
      <c r="A3333" s="817"/>
      <c r="C3333" s="503"/>
      <c r="D3333" s="818"/>
      <c r="E3333" s="502"/>
      <c r="F3333" s="503"/>
    </row>
    <row r="3334" spans="1:6" s="452" customFormat="1">
      <c r="A3334" s="817"/>
      <c r="C3334" s="503"/>
      <c r="D3334" s="818"/>
      <c r="E3334" s="502"/>
      <c r="F3334" s="503"/>
    </row>
    <row r="3335" spans="1:6" s="452" customFormat="1">
      <c r="A3335" s="817"/>
      <c r="C3335" s="503"/>
      <c r="D3335" s="818"/>
      <c r="E3335" s="502"/>
      <c r="F3335" s="503"/>
    </row>
    <row r="3336" spans="1:6" s="452" customFormat="1">
      <c r="A3336" s="817"/>
      <c r="C3336" s="503"/>
      <c r="D3336" s="818"/>
      <c r="E3336" s="502"/>
      <c r="F3336" s="503"/>
    </row>
    <row r="3337" spans="1:6" s="452" customFormat="1">
      <c r="A3337" s="817"/>
      <c r="C3337" s="503"/>
      <c r="D3337" s="818"/>
      <c r="E3337" s="502"/>
      <c r="F3337" s="503"/>
    </row>
    <row r="3338" spans="1:6" s="452" customFormat="1">
      <c r="A3338" s="817"/>
      <c r="C3338" s="503"/>
      <c r="D3338" s="818"/>
      <c r="E3338" s="502"/>
      <c r="F3338" s="503"/>
    </row>
    <row r="3339" spans="1:6" s="452" customFormat="1">
      <c r="A3339" s="817"/>
      <c r="C3339" s="503"/>
      <c r="D3339" s="818"/>
      <c r="E3339" s="502"/>
      <c r="F3339" s="503"/>
    </row>
    <row r="3340" spans="1:6" s="452" customFormat="1">
      <c r="A3340" s="817"/>
      <c r="C3340" s="503"/>
      <c r="D3340" s="818"/>
      <c r="E3340" s="502"/>
      <c r="F3340" s="503"/>
    </row>
    <row r="3341" spans="1:6" s="452" customFormat="1">
      <c r="A3341" s="817"/>
      <c r="C3341" s="503"/>
      <c r="D3341" s="818"/>
      <c r="E3341" s="502"/>
      <c r="F3341" s="503"/>
    </row>
    <row r="3342" spans="1:6" s="452" customFormat="1">
      <c r="A3342" s="817"/>
      <c r="C3342" s="503"/>
      <c r="D3342" s="818"/>
      <c r="E3342" s="502"/>
      <c r="F3342" s="503"/>
    </row>
    <row r="3343" spans="1:6" s="452" customFormat="1">
      <c r="A3343" s="817"/>
      <c r="C3343" s="503"/>
      <c r="D3343" s="818"/>
      <c r="E3343" s="502"/>
      <c r="F3343" s="503"/>
    </row>
    <row r="3344" spans="1:6" s="452" customFormat="1">
      <c r="A3344" s="817"/>
      <c r="C3344" s="503"/>
      <c r="D3344" s="818"/>
      <c r="E3344" s="502"/>
      <c r="F3344" s="503"/>
    </row>
    <row r="3345" spans="1:6" s="452" customFormat="1">
      <c r="A3345" s="817"/>
      <c r="C3345" s="503"/>
      <c r="D3345" s="818"/>
      <c r="E3345" s="502"/>
      <c r="F3345" s="503"/>
    </row>
    <row r="3346" spans="1:6" s="452" customFormat="1">
      <c r="A3346" s="817"/>
      <c r="C3346" s="503"/>
      <c r="D3346" s="818"/>
      <c r="E3346" s="502"/>
      <c r="F3346" s="503"/>
    </row>
    <row r="3347" spans="1:6" s="452" customFormat="1">
      <c r="A3347" s="817"/>
      <c r="C3347" s="503"/>
      <c r="D3347" s="818"/>
      <c r="E3347" s="502"/>
      <c r="F3347" s="503"/>
    </row>
    <row r="3348" spans="1:6" s="452" customFormat="1">
      <c r="A3348" s="817"/>
      <c r="C3348" s="503"/>
      <c r="D3348" s="818"/>
      <c r="E3348" s="502"/>
      <c r="F3348" s="503"/>
    </row>
    <row r="3349" spans="1:6" s="452" customFormat="1">
      <c r="A3349" s="817"/>
      <c r="C3349" s="503"/>
      <c r="D3349" s="818"/>
      <c r="E3349" s="502"/>
      <c r="F3349" s="503"/>
    </row>
    <row r="3350" spans="1:6" s="452" customFormat="1">
      <c r="A3350" s="817"/>
      <c r="C3350" s="503"/>
      <c r="D3350" s="818"/>
      <c r="E3350" s="502"/>
      <c r="F3350" s="503"/>
    </row>
    <row r="3351" spans="1:6" s="452" customFormat="1">
      <c r="A3351" s="817"/>
      <c r="C3351" s="503"/>
      <c r="D3351" s="818"/>
      <c r="E3351" s="502"/>
      <c r="F3351" s="503"/>
    </row>
    <row r="3352" spans="1:6" s="452" customFormat="1">
      <c r="A3352" s="817"/>
      <c r="C3352" s="503"/>
      <c r="D3352" s="818"/>
      <c r="E3352" s="502"/>
      <c r="F3352" s="503"/>
    </row>
    <row r="3353" spans="1:6" s="452" customFormat="1">
      <c r="A3353" s="817"/>
      <c r="C3353" s="503"/>
      <c r="D3353" s="818"/>
      <c r="E3353" s="502"/>
      <c r="F3353" s="503"/>
    </row>
    <row r="3354" spans="1:6" s="452" customFormat="1">
      <c r="A3354" s="817"/>
      <c r="C3354" s="503"/>
      <c r="D3354" s="818"/>
      <c r="E3354" s="502"/>
      <c r="F3354" s="503"/>
    </row>
    <row r="3355" spans="1:6" s="452" customFormat="1">
      <c r="A3355" s="817"/>
      <c r="C3355" s="503"/>
      <c r="D3355" s="818"/>
      <c r="E3355" s="502"/>
      <c r="F3355" s="503"/>
    </row>
    <row r="3356" spans="1:6" s="452" customFormat="1">
      <c r="A3356" s="817"/>
      <c r="C3356" s="503"/>
      <c r="D3356" s="818"/>
      <c r="E3356" s="502"/>
      <c r="F3356" s="503"/>
    </row>
    <row r="3357" spans="1:6" s="452" customFormat="1">
      <c r="A3357" s="817"/>
      <c r="C3357" s="503"/>
      <c r="D3357" s="818"/>
      <c r="E3357" s="502"/>
      <c r="F3357" s="503"/>
    </row>
    <row r="3358" spans="1:6" s="452" customFormat="1">
      <c r="A3358" s="817"/>
      <c r="C3358" s="503"/>
      <c r="D3358" s="818"/>
      <c r="E3358" s="502"/>
      <c r="F3358" s="503"/>
    </row>
    <row r="3359" spans="1:6" s="452" customFormat="1">
      <c r="A3359" s="817"/>
      <c r="C3359" s="503"/>
      <c r="D3359" s="818"/>
      <c r="E3359" s="502"/>
      <c r="F3359" s="503"/>
    </row>
    <row r="3360" spans="1:6" s="452" customFormat="1">
      <c r="A3360" s="817"/>
      <c r="C3360" s="503"/>
      <c r="D3360" s="818"/>
      <c r="E3360" s="502"/>
      <c r="F3360" s="503"/>
    </row>
    <row r="3361" spans="1:6" s="452" customFormat="1">
      <c r="A3361" s="817"/>
      <c r="C3361" s="503"/>
      <c r="D3361" s="818"/>
      <c r="E3361" s="502"/>
      <c r="F3361" s="503"/>
    </row>
    <row r="3362" spans="1:6" s="452" customFormat="1">
      <c r="A3362" s="817"/>
      <c r="C3362" s="503"/>
      <c r="D3362" s="818"/>
      <c r="E3362" s="502"/>
      <c r="F3362" s="503"/>
    </row>
    <row r="3363" spans="1:6" s="452" customFormat="1">
      <c r="A3363" s="817"/>
      <c r="C3363" s="503"/>
      <c r="D3363" s="818"/>
      <c r="E3363" s="502"/>
      <c r="F3363" s="503"/>
    </row>
    <row r="3364" spans="1:6" s="452" customFormat="1">
      <c r="A3364" s="817"/>
      <c r="C3364" s="503"/>
      <c r="D3364" s="818"/>
      <c r="E3364" s="502"/>
      <c r="F3364" s="503"/>
    </row>
    <row r="3365" spans="1:6" s="452" customFormat="1">
      <c r="A3365" s="817"/>
      <c r="C3365" s="503"/>
      <c r="D3365" s="818"/>
      <c r="E3365" s="502"/>
      <c r="F3365" s="503"/>
    </row>
    <row r="3366" spans="1:6" s="452" customFormat="1">
      <c r="A3366" s="817"/>
      <c r="C3366" s="503"/>
      <c r="D3366" s="818"/>
      <c r="E3366" s="502"/>
      <c r="F3366" s="503"/>
    </row>
    <row r="3367" spans="1:6" s="452" customFormat="1">
      <c r="A3367" s="817"/>
      <c r="C3367" s="503"/>
      <c r="D3367" s="818"/>
      <c r="E3367" s="502"/>
      <c r="F3367" s="503"/>
    </row>
    <row r="3368" spans="1:6" s="452" customFormat="1">
      <c r="A3368" s="817"/>
      <c r="C3368" s="503"/>
      <c r="D3368" s="818"/>
      <c r="E3368" s="502"/>
      <c r="F3368" s="503"/>
    </row>
    <row r="3369" spans="1:6" s="452" customFormat="1">
      <c r="A3369" s="817"/>
      <c r="C3369" s="503"/>
      <c r="D3369" s="818"/>
      <c r="E3369" s="502"/>
      <c r="F3369" s="503"/>
    </row>
    <row r="3370" spans="1:6" s="452" customFormat="1">
      <c r="A3370" s="817"/>
      <c r="C3370" s="503"/>
      <c r="D3370" s="818"/>
      <c r="E3370" s="502"/>
      <c r="F3370" s="503"/>
    </row>
    <row r="3371" spans="1:6" s="452" customFormat="1">
      <c r="A3371" s="817"/>
      <c r="C3371" s="503"/>
      <c r="D3371" s="818"/>
      <c r="E3371" s="502"/>
      <c r="F3371" s="503"/>
    </row>
    <row r="3372" spans="1:6" s="452" customFormat="1">
      <c r="A3372" s="817"/>
      <c r="C3372" s="503"/>
      <c r="D3372" s="818"/>
      <c r="E3372" s="502"/>
      <c r="F3372" s="503"/>
    </row>
    <row r="3373" spans="1:6" s="452" customFormat="1">
      <c r="A3373" s="817"/>
      <c r="C3373" s="503"/>
      <c r="D3373" s="818"/>
      <c r="E3373" s="502"/>
      <c r="F3373" s="503"/>
    </row>
    <row r="3374" spans="1:6" s="452" customFormat="1">
      <c r="A3374" s="817"/>
      <c r="C3374" s="503"/>
      <c r="D3374" s="818"/>
      <c r="E3374" s="502"/>
      <c r="F3374" s="503"/>
    </row>
    <row r="3375" spans="1:6" s="452" customFormat="1">
      <c r="A3375" s="817"/>
      <c r="C3375" s="503"/>
      <c r="D3375" s="818"/>
      <c r="E3375" s="502"/>
      <c r="F3375" s="503"/>
    </row>
    <row r="3376" spans="1:6" s="452" customFormat="1">
      <c r="A3376" s="817"/>
      <c r="C3376" s="503"/>
      <c r="D3376" s="818"/>
      <c r="E3376" s="502"/>
      <c r="F3376" s="503"/>
    </row>
    <row r="3377" spans="1:6" s="452" customFormat="1">
      <c r="A3377" s="817"/>
      <c r="C3377" s="503"/>
      <c r="D3377" s="818"/>
      <c r="E3377" s="502"/>
      <c r="F3377" s="503"/>
    </row>
    <row r="3378" spans="1:6" s="452" customFormat="1">
      <c r="A3378" s="817"/>
      <c r="C3378" s="503"/>
      <c r="D3378" s="818"/>
      <c r="E3378" s="502"/>
      <c r="F3378" s="503"/>
    </row>
    <row r="3379" spans="1:6" s="452" customFormat="1">
      <c r="A3379" s="817"/>
      <c r="C3379" s="503"/>
      <c r="D3379" s="818"/>
      <c r="E3379" s="502"/>
      <c r="F3379" s="503"/>
    </row>
    <row r="3380" spans="1:6" s="452" customFormat="1">
      <c r="A3380" s="817"/>
      <c r="C3380" s="503"/>
      <c r="D3380" s="818"/>
      <c r="E3380" s="502"/>
      <c r="F3380" s="503"/>
    </row>
    <row r="3381" spans="1:6" s="452" customFormat="1">
      <c r="A3381" s="817"/>
      <c r="C3381" s="503"/>
      <c r="D3381" s="818"/>
      <c r="E3381" s="502"/>
      <c r="F3381" s="503"/>
    </row>
    <row r="3382" spans="1:6" s="452" customFormat="1">
      <c r="A3382" s="817"/>
      <c r="C3382" s="503"/>
      <c r="D3382" s="818"/>
      <c r="E3382" s="502"/>
      <c r="F3382" s="503"/>
    </row>
    <row r="3383" spans="1:6" s="452" customFormat="1">
      <c r="A3383" s="817"/>
      <c r="C3383" s="503"/>
      <c r="D3383" s="818"/>
      <c r="E3383" s="502"/>
      <c r="F3383" s="503"/>
    </row>
    <row r="3384" spans="1:6" s="452" customFormat="1">
      <c r="A3384" s="817"/>
      <c r="C3384" s="503"/>
      <c r="D3384" s="818"/>
      <c r="E3384" s="502"/>
      <c r="F3384" s="503"/>
    </row>
    <row r="3385" spans="1:6" s="452" customFormat="1">
      <c r="A3385" s="817"/>
      <c r="C3385" s="503"/>
      <c r="D3385" s="818"/>
      <c r="E3385" s="502"/>
      <c r="F3385" s="503"/>
    </row>
    <row r="3386" spans="1:6" s="452" customFormat="1">
      <c r="A3386" s="817"/>
      <c r="C3386" s="503"/>
      <c r="D3386" s="818"/>
      <c r="E3386" s="502"/>
      <c r="F3386" s="503"/>
    </row>
    <row r="3387" spans="1:6" s="452" customFormat="1">
      <c r="A3387" s="817"/>
      <c r="C3387" s="503"/>
      <c r="D3387" s="818"/>
      <c r="E3387" s="502"/>
      <c r="F3387" s="503"/>
    </row>
    <row r="3388" spans="1:6" s="452" customFormat="1">
      <c r="A3388" s="817"/>
      <c r="C3388" s="503"/>
      <c r="D3388" s="818"/>
      <c r="E3388" s="502"/>
      <c r="F3388" s="503"/>
    </row>
    <row r="3389" spans="1:6" s="452" customFormat="1">
      <c r="A3389" s="817"/>
      <c r="C3389" s="503"/>
      <c r="D3389" s="818"/>
      <c r="E3389" s="502"/>
      <c r="F3389" s="503"/>
    </row>
    <row r="3390" spans="1:6" s="452" customFormat="1">
      <c r="A3390" s="817"/>
      <c r="C3390" s="503"/>
      <c r="D3390" s="818"/>
      <c r="E3390" s="502"/>
      <c r="F3390" s="503"/>
    </row>
  </sheetData>
  <sheetProtection selectLockedCells="1"/>
  <mergeCells count="14">
    <mergeCell ref="B233:D233"/>
    <mergeCell ref="A177:A179"/>
    <mergeCell ref="B48:D48"/>
    <mergeCell ref="B82:D82"/>
    <mergeCell ref="B104:D104"/>
    <mergeCell ref="A124:A127"/>
    <mergeCell ref="A187:A191"/>
    <mergeCell ref="B215:D215"/>
    <mergeCell ref="B131:D131"/>
    <mergeCell ref="B161:D161"/>
    <mergeCell ref="A173:A176"/>
    <mergeCell ref="A50:A52"/>
    <mergeCell ref="A53:A55"/>
    <mergeCell ref="A56:A58"/>
  </mergeCells>
  <phoneticPr fontId="27" type="noConversion"/>
  <pageMargins left="0.78740157480314965" right="0.74803149606299213" top="0.98425196850393704" bottom="0.98425196850393704" header="0.51181102362204722" footer="0.51181102362204722"/>
  <pageSetup paperSize="9" scale="85" firstPageNumber="0" fitToHeight="0"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sheetPr enableFormatConditionsCalculation="0">
    <pageSetUpPr fitToPage="1"/>
  </sheetPr>
  <dimension ref="A1:G317"/>
  <sheetViews>
    <sheetView topLeftCell="A328" workbookViewId="0">
      <selection activeCell="E14" sqref="E14:E35"/>
    </sheetView>
  </sheetViews>
  <sheetFormatPr defaultColWidth="11" defaultRowHeight="12.75"/>
  <cols>
    <col min="1" max="1" width="6.875" style="860" customWidth="1"/>
    <col min="2" max="2" width="43.375" style="108" customWidth="1"/>
    <col min="3" max="3" width="8.125" style="149" customWidth="1"/>
    <col min="4" max="4" width="7.625" style="848" customWidth="1"/>
    <col min="5" max="5" width="12" style="182" customWidth="1"/>
    <col min="6" max="6" width="11.375" style="357" customWidth="1"/>
    <col min="7" max="16384" width="11" style="89"/>
  </cols>
  <sheetData>
    <row r="1" spans="1:7">
      <c r="A1" s="849"/>
      <c r="B1" s="203"/>
      <c r="C1" s="204"/>
      <c r="D1" s="829"/>
      <c r="E1" s="205"/>
      <c r="F1" s="358"/>
    </row>
    <row r="2" spans="1:7">
      <c r="A2" s="850"/>
      <c r="B2" s="183" t="s">
        <v>98</v>
      </c>
      <c r="C2" s="2"/>
      <c r="D2" s="830"/>
      <c r="E2" s="155"/>
      <c r="F2" s="335"/>
    </row>
    <row r="3" spans="1:7">
      <c r="A3" s="568" t="s">
        <v>466</v>
      </c>
      <c r="B3" s="92" t="s">
        <v>555</v>
      </c>
      <c r="C3" s="2"/>
      <c r="D3" s="830"/>
      <c r="E3" s="155"/>
      <c r="F3" s="335"/>
    </row>
    <row r="4" spans="1:7" ht="13.5" thickBot="1">
      <c r="A4" s="851"/>
      <c r="B4" s="93"/>
      <c r="C4" s="94"/>
      <c r="D4" s="831"/>
      <c r="E4" s="127"/>
      <c r="F4" s="336"/>
    </row>
    <row r="5" spans="1:7">
      <c r="A5" s="852"/>
      <c r="B5" s="97" t="s">
        <v>462</v>
      </c>
      <c r="C5" s="142"/>
      <c r="D5" s="832"/>
      <c r="E5" s="128"/>
      <c r="F5" s="359"/>
    </row>
    <row r="6" spans="1:7">
      <c r="A6" s="575" t="s">
        <v>753</v>
      </c>
      <c r="B6" s="83" t="s">
        <v>556</v>
      </c>
      <c r="C6" s="143"/>
      <c r="D6" s="833"/>
      <c r="E6" s="129"/>
      <c r="F6" s="341">
        <f>F316</f>
        <v>0</v>
      </c>
    </row>
    <row r="7" spans="1:7" ht="13.5" thickBot="1">
      <c r="A7" s="853"/>
      <c r="B7" s="100"/>
      <c r="C7" s="144"/>
      <c r="D7" s="834"/>
      <c r="E7" s="130"/>
      <c r="F7" s="360"/>
    </row>
    <row r="8" spans="1:7" ht="14.25" thickTop="1" thickBot="1">
      <c r="A8" s="854"/>
      <c r="B8" s="206" t="s">
        <v>557</v>
      </c>
      <c r="C8" s="207">
        <v>0.2</v>
      </c>
      <c r="D8" s="835"/>
      <c r="E8" s="208"/>
      <c r="F8" s="343">
        <f>SUM(F6:F6)</f>
        <v>0</v>
      </c>
    </row>
    <row r="9" spans="1:7">
      <c r="A9" s="851"/>
      <c r="B9" s="102" t="s">
        <v>558</v>
      </c>
      <c r="C9" s="94"/>
      <c r="D9" s="831"/>
      <c r="E9" s="127"/>
      <c r="F9" s="336"/>
    </row>
    <row r="10" spans="1:7" ht="13.5" thickBot="1">
      <c r="A10" s="851"/>
      <c r="B10" s="93"/>
      <c r="C10" s="94"/>
      <c r="D10" s="831"/>
      <c r="E10" s="127"/>
      <c r="F10" s="336"/>
    </row>
    <row r="11" spans="1:7" s="823" customFormat="1" ht="38.25">
      <c r="A11" s="855" t="s">
        <v>536</v>
      </c>
      <c r="B11" s="234" t="s">
        <v>537</v>
      </c>
      <c r="C11" s="235" t="s">
        <v>538</v>
      </c>
      <c r="D11" s="836" t="s">
        <v>539</v>
      </c>
      <c r="E11" s="239" t="s">
        <v>829</v>
      </c>
      <c r="F11" s="361" t="s">
        <v>830</v>
      </c>
      <c r="G11" s="822"/>
    </row>
    <row r="12" spans="1:7" s="103" customFormat="1" ht="90" thickBot="1">
      <c r="A12" s="856"/>
      <c r="B12" s="184" t="s">
        <v>758</v>
      </c>
      <c r="C12" s="185"/>
      <c r="D12" s="837"/>
      <c r="E12" s="186"/>
      <c r="F12" s="362"/>
    </row>
    <row r="13" spans="1:7" ht="13.5" thickBot="1">
      <c r="A13" s="857" t="s">
        <v>753</v>
      </c>
      <c r="B13" s="187" t="s">
        <v>556</v>
      </c>
      <c r="C13" s="188"/>
      <c r="D13" s="838"/>
      <c r="E13" s="47"/>
      <c r="F13" s="363"/>
    </row>
    <row r="14" spans="1:7">
      <c r="A14" s="1040" t="s">
        <v>841</v>
      </c>
      <c r="B14" s="81" t="s">
        <v>982</v>
      </c>
      <c r="C14" s="1015">
        <v>2</v>
      </c>
      <c r="D14" s="1006" t="s">
        <v>559</v>
      </c>
      <c r="E14" s="1009"/>
      <c r="F14" s="1016">
        <f>C14*E14</f>
        <v>0</v>
      </c>
    </row>
    <row r="15" spans="1:7" ht="38.25">
      <c r="A15" s="1041"/>
      <c r="B15" s="319" t="s">
        <v>815</v>
      </c>
      <c r="C15" s="1004"/>
      <c r="D15" s="1007"/>
      <c r="E15" s="1010"/>
      <c r="F15" s="1017"/>
    </row>
    <row r="16" spans="1:7">
      <c r="A16" s="1041"/>
      <c r="B16" s="420" t="s">
        <v>1007</v>
      </c>
      <c r="C16" s="1004"/>
      <c r="D16" s="1007"/>
      <c r="E16" s="1010"/>
      <c r="F16" s="1017"/>
    </row>
    <row r="17" spans="1:6">
      <c r="A17" s="1041"/>
      <c r="B17" s="104" t="s">
        <v>781</v>
      </c>
      <c r="C17" s="1004"/>
      <c r="D17" s="1007"/>
      <c r="E17" s="1010"/>
      <c r="F17" s="1017"/>
    </row>
    <row r="18" spans="1:6">
      <c r="A18" s="1041"/>
      <c r="B18" s="104" t="s">
        <v>787</v>
      </c>
      <c r="C18" s="1004"/>
      <c r="D18" s="1007"/>
      <c r="E18" s="1010"/>
      <c r="F18" s="1017"/>
    </row>
    <row r="19" spans="1:6" ht="25.5">
      <c r="A19" s="1041"/>
      <c r="B19" s="105" t="s">
        <v>816</v>
      </c>
      <c r="C19" s="1004"/>
      <c r="D19" s="1007"/>
      <c r="E19" s="1010"/>
      <c r="F19" s="1017"/>
    </row>
    <row r="20" spans="1:6">
      <c r="A20" s="1041"/>
      <c r="B20" s="104" t="s">
        <v>776</v>
      </c>
      <c r="C20" s="1004"/>
      <c r="D20" s="1007"/>
      <c r="E20" s="1010"/>
      <c r="F20" s="1017"/>
    </row>
    <row r="21" spans="1:6">
      <c r="A21" s="1041"/>
      <c r="B21" s="104" t="s">
        <v>775</v>
      </c>
      <c r="C21" s="1004"/>
      <c r="D21" s="1007"/>
      <c r="E21" s="1010"/>
      <c r="F21" s="1017"/>
    </row>
    <row r="22" spans="1:6">
      <c r="A22" s="1041"/>
      <c r="B22" s="104" t="s">
        <v>777</v>
      </c>
      <c r="C22" s="1004"/>
      <c r="D22" s="1007"/>
      <c r="E22" s="1010"/>
      <c r="F22" s="1017"/>
    </row>
    <row r="23" spans="1:6">
      <c r="A23" s="1041"/>
      <c r="B23" s="104" t="s">
        <v>778</v>
      </c>
      <c r="C23" s="1004"/>
      <c r="D23" s="1007"/>
      <c r="E23" s="1010"/>
      <c r="F23" s="1017"/>
    </row>
    <row r="24" spans="1:6">
      <c r="A24" s="1041"/>
      <c r="B24" s="104" t="s">
        <v>779</v>
      </c>
      <c r="C24" s="1004"/>
      <c r="D24" s="1007"/>
      <c r="E24" s="1010"/>
      <c r="F24" s="1017"/>
    </row>
    <row r="25" spans="1:6">
      <c r="A25" s="1041"/>
      <c r="B25" s="104" t="s">
        <v>788</v>
      </c>
      <c r="C25" s="1004"/>
      <c r="D25" s="1007"/>
      <c r="E25" s="1010"/>
      <c r="F25" s="1017"/>
    </row>
    <row r="26" spans="1:6">
      <c r="A26" s="1041"/>
      <c r="B26" s="104" t="s">
        <v>780</v>
      </c>
      <c r="C26" s="1004"/>
      <c r="D26" s="1007"/>
      <c r="E26" s="1010"/>
      <c r="F26" s="1017"/>
    </row>
    <row r="27" spans="1:6">
      <c r="A27" s="1041"/>
      <c r="B27" s="104" t="s">
        <v>782</v>
      </c>
      <c r="C27" s="1004"/>
      <c r="D27" s="1007"/>
      <c r="E27" s="1010"/>
      <c r="F27" s="1017"/>
    </row>
    <row r="28" spans="1:6" ht="63.75">
      <c r="A28" s="1041"/>
      <c r="B28" s="105" t="s">
        <v>817</v>
      </c>
      <c r="C28" s="1004"/>
      <c r="D28" s="1007"/>
      <c r="E28" s="1010"/>
      <c r="F28" s="1017"/>
    </row>
    <row r="29" spans="1:6">
      <c r="A29" s="1041"/>
      <c r="B29" s="105" t="s">
        <v>783</v>
      </c>
      <c r="C29" s="1004"/>
      <c r="D29" s="1007"/>
      <c r="E29" s="1010"/>
      <c r="F29" s="1017"/>
    </row>
    <row r="30" spans="1:6">
      <c r="A30" s="1041"/>
      <c r="B30" s="105" t="s">
        <v>785</v>
      </c>
      <c r="C30" s="1004"/>
      <c r="D30" s="1007"/>
      <c r="E30" s="1010"/>
      <c r="F30" s="1017"/>
    </row>
    <row r="31" spans="1:6">
      <c r="A31" s="1041"/>
      <c r="B31" s="105" t="s">
        <v>784</v>
      </c>
      <c r="C31" s="1004"/>
      <c r="D31" s="1007"/>
      <c r="E31" s="1010"/>
      <c r="F31" s="1017"/>
    </row>
    <row r="32" spans="1:6">
      <c r="A32" s="1041"/>
      <c r="B32" s="105" t="s">
        <v>786</v>
      </c>
      <c r="C32" s="1004"/>
      <c r="D32" s="1007"/>
      <c r="E32" s="1010"/>
      <c r="F32" s="1017"/>
    </row>
    <row r="33" spans="1:6" ht="25.5">
      <c r="A33" s="1041"/>
      <c r="B33" s="105" t="s">
        <v>818</v>
      </c>
      <c r="C33" s="1004"/>
      <c r="D33" s="1007"/>
      <c r="E33" s="1010"/>
      <c r="F33" s="1017"/>
    </row>
    <row r="34" spans="1:6">
      <c r="A34" s="1041"/>
      <c r="B34" s="84" t="s">
        <v>560</v>
      </c>
      <c r="C34" s="1004"/>
      <c r="D34" s="1007"/>
      <c r="E34" s="1010"/>
      <c r="F34" s="1017"/>
    </row>
    <row r="35" spans="1:6">
      <c r="A35" s="1042"/>
      <c r="B35" s="85" t="s">
        <v>561</v>
      </c>
      <c r="C35" s="1005"/>
      <c r="D35" s="1008"/>
      <c r="E35" s="1011"/>
      <c r="F35" s="1018"/>
    </row>
    <row r="36" spans="1:6" ht="25.5">
      <c r="A36" s="998" t="s">
        <v>842</v>
      </c>
      <c r="B36" s="431" t="s">
        <v>1013</v>
      </c>
      <c r="C36" s="1015">
        <v>2</v>
      </c>
      <c r="D36" s="1006" t="s">
        <v>559</v>
      </c>
      <c r="E36" s="1057"/>
      <c r="F36" s="1051">
        <f>C36*E36</f>
        <v>0</v>
      </c>
    </row>
    <row r="37" spans="1:6" ht="38.25">
      <c r="A37" s="985"/>
      <c r="B37" s="106" t="s">
        <v>1010</v>
      </c>
      <c r="C37" s="1004"/>
      <c r="D37" s="1007"/>
      <c r="E37" s="1058"/>
      <c r="F37" s="1052"/>
    </row>
    <row r="38" spans="1:6">
      <c r="A38" s="985"/>
      <c r="B38" s="104" t="s">
        <v>1008</v>
      </c>
      <c r="C38" s="1004"/>
      <c r="D38" s="1007"/>
      <c r="E38" s="1058"/>
      <c r="F38" s="1052"/>
    </row>
    <row r="39" spans="1:6">
      <c r="A39" s="985"/>
      <c r="B39" s="104" t="s">
        <v>981</v>
      </c>
      <c r="C39" s="1004"/>
      <c r="D39" s="1007"/>
      <c r="E39" s="1058"/>
      <c r="F39" s="1052"/>
    </row>
    <row r="40" spans="1:6">
      <c r="A40" s="985"/>
      <c r="B40" s="104" t="s">
        <v>1009</v>
      </c>
      <c r="C40" s="1004"/>
      <c r="D40" s="1007"/>
      <c r="E40" s="1058"/>
      <c r="F40" s="1052"/>
    </row>
    <row r="41" spans="1:6">
      <c r="A41" s="985"/>
      <c r="B41" s="107" t="s">
        <v>1011</v>
      </c>
      <c r="C41" s="1004"/>
      <c r="D41" s="1007"/>
      <c r="E41" s="1058"/>
      <c r="F41" s="1052"/>
    </row>
    <row r="42" spans="1:6">
      <c r="A42" s="985"/>
      <c r="B42" s="107" t="s">
        <v>754</v>
      </c>
      <c r="C42" s="1004"/>
      <c r="D42" s="1007"/>
      <c r="E42" s="1058"/>
      <c r="F42" s="1052"/>
    </row>
    <row r="43" spans="1:6">
      <c r="A43" s="985"/>
      <c r="B43" s="107" t="s">
        <v>1020</v>
      </c>
      <c r="C43" s="1004"/>
      <c r="D43" s="1007"/>
      <c r="E43" s="1058"/>
      <c r="F43" s="1052"/>
    </row>
    <row r="44" spans="1:6">
      <c r="A44" s="985"/>
      <c r="B44" s="107" t="s">
        <v>1021</v>
      </c>
      <c r="C44" s="1004"/>
      <c r="D44" s="1007"/>
      <c r="E44" s="1058"/>
      <c r="F44" s="1052"/>
    </row>
    <row r="45" spans="1:6">
      <c r="A45" s="985"/>
      <c r="B45" s="83" t="s">
        <v>755</v>
      </c>
      <c r="C45" s="1004"/>
      <c r="D45" s="1007"/>
      <c r="E45" s="1058"/>
      <c r="F45" s="1052"/>
    </row>
    <row r="46" spans="1:6">
      <c r="A46" s="985"/>
      <c r="B46" s="83" t="s">
        <v>563</v>
      </c>
      <c r="C46" s="1004"/>
      <c r="D46" s="1007"/>
      <c r="E46" s="1058"/>
      <c r="F46" s="1052"/>
    </row>
    <row r="47" spans="1:6" ht="38.25">
      <c r="A47" s="985"/>
      <c r="B47" s="83" t="s">
        <v>1012</v>
      </c>
      <c r="C47" s="1004"/>
      <c r="D47" s="1007"/>
      <c r="E47" s="1058"/>
      <c r="F47" s="1052"/>
    </row>
    <row r="48" spans="1:6">
      <c r="A48" s="985"/>
      <c r="B48" s="83" t="s">
        <v>756</v>
      </c>
      <c r="C48" s="1004"/>
      <c r="D48" s="1007"/>
      <c r="E48" s="1058"/>
      <c r="F48" s="1052"/>
    </row>
    <row r="49" spans="1:6">
      <c r="A49" s="985"/>
      <c r="B49" s="84" t="s">
        <v>560</v>
      </c>
      <c r="C49" s="1004"/>
      <c r="D49" s="1007"/>
      <c r="E49" s="1058"/>
      <c r="F49" s="1052"/>
    </row>
    <row r="50" spans="1:6">
      <c r="A50" s="999"/>
      <c r="B50" s="85" t="s">
        <v>561</v>
      </c>
      <c r="C50" s="1005"/>
      <c r="D50" s="1008"/>
      <c r="E50" s="1059"/>
      <c r="F50" s="1053"/>
    </row>
    <row r="51" spans="1:6" ht="25.5">
      <c r="A51" s="998" t="s">
        <v>843</v>
      </c>
      <c r="B51" s="431" t="s">
        <v>1023</v>
      </c>
      <c r="C51" s="1015">
        <v>2</v>
      </c>
      <c r="D51" s="1006" t="s">
        <v>559</v>
      </c>
      <c r="E51" s="1057"/>
      <c r="F51" s="1051">
        <f>C51*E51</f>
        <v>0</v>
      </c>
    </row>
    <row r="52" spans="1:6" ht="38.25">
      <c r="A52" s="985"/>
      <c r="B52" s="421" t="s">
        <v>1014</v>
      </c>
      <c r="C52" s="1004"/>
      <c r="D52" s="1007"/>
      <c r="E52" s="1058"/>
      <c r="F52" s="1052"/>
    </row>
    <row r="53" spans="1:6">
      <c r="A53" s="985"/>
      <c r="B53" s="107" t="s">
        <v>1015</v>
      </c>
      <c r="C53" s="1004"/>
      <c r="D53" s="1007"/>
      <c r="E53" s="1058"/>
      <c r="F53" s="1052"/>
    </row>
    <row r="54" spans="1:6">
      <c r="A54" s="985"/>
      <c r="B54" s="107" t="s">
        <v>1016</v>
      </c>
      <c r="C54" s="1004"/>
      <c r="D54" s="1007"/>
      <c r="E54" s="1058"/>
      <c r="F54" s="1052"/>
    </row>
    <row r="55" spans="1:6">
      <c r="A55" s="985"/>
      <c r="B55" s="107" t="s">
        <v>1017</v>
      </c>
      <c r="C55" s="1004"/>
      <c r="D55" s="1007"/>
      <c r="E55" s="1058"/>
      <c r="F55" s="1052"/>
    </row>
    <row r="56" spans="1:6">
      <c r="A56" s="985"/>
      <c r="B56" s="107" t="s">
        <v>1011</v>
      </c>
      <c r="C56" s="1004"/>
      <c r="D56" s="1007"/>
      <c r="E56" s="1058"/>
      <c r="F56" s="1052"/>
    </row>
    <row r="57" spans="1:6">
      <c r="A57" s="985"/>
      <c r="B57" s="107" t="s">
        <v>754</v>
      </c>
      <c r="C57" s="1004"/>
      <c r="D57" s="1007"/>
      <c r="E57" s="1058"/>
      <c r="F57" s="1052"/>
    </row>
    <row r="58" spans="1:6">
      <c r="A58" s="985"/>
      <c r="B58" s="107" t="s">
        <v>1018</v>
      </c>
      <c r="C58" s="1004"/>
      <c r="D58" s="1007"/>
      <c r="E58" s="1058"/>
      <c r="F58" s="1052"/>
    </row>
    <row r="59" spans="1:6">
      <c r="A59" s="985"/>
      <c r="B59" s="107" t="s">
        <v>1019</v>
      </c>
      <c r="C59" s="1004"/>
      <c r="D59" s="1007"/>
      <c r="E59" s="1058"/>
      <c r="F59" s="1052"/>
    </row>
    <row r="60" spans="1:6">
      <c r="A60" s="985"/>
      <c r="B60" s="83" t="s">
        <v>755</v>
      </c>
      <c r="C60" s="1004"/>
      <c r="D60" s="1007"/>
      <c r="E60" s="1058"/>
      <c r="F60" s="1052"/>
    </row>
    <row r="61" spans="1:6">
      <c r="A61" s="985"/>
      <c r="B61" s="83" t="s">
        <v>563</v>
      </c>
      <c r="C61" s="1004"/>
      <c r="D61" s="1007"/>
      <c r="E61" s="1058"/>
      <c r="F61" s="1052"/>
    </row>
    <row r="62" spans="1:6">
      <c r="A62" s="985"/>
      <c r="B62" s="83" t="s">
        <v>1022</v>
      </c>
      <c r="C62" s="1004"/>
      <c r="D62" s="1007"/>
      <c r="E62" s="1058"/>
      <c r="F62" s="1052"/>
    </row>
    <row r="63" spans="1:6">
      <c r="A63" s="985"/>
      <c r="B63" s="83" t="s">
        <v>756</v>
      </c>
      <c r="C63" s="1004"/>
      <c r="D63" s="1007"/>
      <c r="E63" s="1058"/>
      <c r="F63" s="1052"/>
    </row>
    <row r="64" spans="1:6">
      <c r="A64" s="985"/>
      <c r="B64" s="84" t="s">
        <v>560</v>
      </c>
      <c r="C64" s="1004"/>
      <c r="D64" s="1007"/>
      <c r="E64" s="1058"/>
      <c r="F64" s="1052"/>
    </row>
    <row r="65" spans="1:6">
      <c r="A65" s="999"/>
      <c r="B65" s="85" t="s">
        <v>561</v>
      </c>
      <c r="C65" s="1005"/>
      <c r="D65" s="1008"/>
      <c r="E65" s="1059"/>
      <c r="F65" s="1053"/>
    </row>
    <row r="66" spans="1:6" ht="25.5">
      <c r="A66" s="998" t="s">
        <v>844</v>
      </c>
      <c r="B66" s="431" t="s">
        <v>1024</v>
      </c>
      <c r="C66" s="1015">
        <v>1</v>
      </c>
      <c r="D66" s="1006" t="s">
        <v>559</v>
      </c>
      <c r="E66" s="1057"/>
      <c r="F66" s="1051">
        <f>C66*E66</f>
        <v>0</v>
      </c>
    </row>
    <row r="67" spans="1:6" ht="38.25">
      <c r="A67" s="985"/>
      <c r="B67" s="421" t="s">
        <v>1025</v>
      </c>
      <c r="C67" s="1004"/>
      <c r="D67" s="1007"/>
      <c r="E67" s="1058"/>
      <c r="F67" s="1052"/>
    </row>
    <row r="68" spans="1:6">
      <c r="A68" s="985"/>
      <c r="B68" s="107" t="s">
        <v>1026</v>
      </c>
      <c r="C68" s="1004"/>
      <c r="D68" s="1007"/>
      <c r="E68" s="1058"/>
      <c r="F68" s="1052"/>
    </row>
    <row r="69" spans="1:6">
      <c r="A69" s="985"/>
      <c r="B69" s="107" t="s">
        <v>1027</v>
      </c>
      <c r="C69" s="1004"/>
      <c r="D69" s="1007"/>
      <c r="E69" s="1058"/>
      <c r="F69" s="1052"/>
    </row>
    <row r="70" spans="1:6">
      <c r="A70" s="985"/>
      <c r="B70" s="107" t="s">
        <v>1028</v>
      </c>
      <c r="C70" s="1004"/>
      <c r="D70" s="1007"/>
      <c r="E70" s="1058"/>
      <c r="F70" s="1052"/>
    </row>
    <row r="71" spans="1:6">
      <c r="A71" s="985"/>
      <c r="B71" s="107" t="s">
        <v>1011</v>
      </c>
      <c r="C71" s="1004"/>
      <c r="D71" s="1007"/>
      <c r="E71" s="1058"/>
      <c r="F71" s="1052"/>
    </row>
    <row r="72" spans="1:6">
      <c r="A72" s="985"/>
      <c r="B72" s="107" t="s">
        <v>754</v>
      </c>
      <c r="C72" s="1004"/>
      <c r="D72" s="1007"/>
      <c r="E72" s="1058"/>
      <c r="F72" s="1052"/>
    </row>
    <row r="73" spans="1:6">
      <c r="A73" s="985"/>
      <c r="B73" s="107" t="s">
        <v>1020</v>
      </c>
      <c r="C73" s="1004"/>
      <c r="D73" s="1007"/>
      <c r="E73" s="1058"/>
      <c r="F73" s="1052"/>
    </row>
    <row r="74" spans="1:6">
      <c r="A74" s="985"/>
      <c r="B74" s="107" t="s">
        <v>1021</v>
      </c>
      <c r="C74" s="1004"/>
      <c r="D74" s="1007"/>
      <c r="E74" s="1058"/>
      <c r="F74" s="1052"/>
    </row>
    <row r="75" spans="1:6">
      <c r="A75" s="985"/>
      <c r="B75" s="83" t="s">
        <v>755</v>
      </c>
      <c r="C75" s="1004"/>
      <c r="D75" s="1007"/>
      <c r="E75" s="1058"/>
      <c r="F75" s="1052"/>
    </row>
    <row r="76" spans="1:6">
      <c r="A76" s="985"/>
      <c r="B76" s="83" t="s">
        <v>563</v>
      </c>
      <c r="C76" s="1004"/>
      <c r="D76" s="1007"/>
      <c r="E76" s="1058"/>
      <c r="F76" s="1052"/>
    </row>
    <row r="77" spans="1:6">
      <c r="A77" s="985"/>
      <c r="B77" s="83" t="s">
        <v>1022</v>
      </c>
      <c r="C77" s="1004"/>
      <c r="D77" s="1007"/>
      <c r="E77" s="1058"/>
      <c r="F77" s="1052"/>
    </row>
    <row r="78" spans="1:6">
      <c r="A78" s="985"/>
      <c r="B78" s="83" t="s">
        <v>756</v>
      </c>
      <c r="C78" s="1004"/>
      <c r="D78" s="1007"/>
      <c r="E78" s="1058"/>
      <c r="F78" s="1052"/>
    </row>
    <row r="79" spans="1:6">
      <c r="A79" s="985"/>
      <c r="B79" s="84" t="s">
        <v>560</v>
      </c>
      <c r="C79" s="1004"/>
      <c r="D79" s="1007"/>
      <c r="E79" s="1058"/>
      <c r="F79" s="1052"/>
    </row>
    <row r="80" spans="1:6">
      <c r="A80" s="999"/>
      <c r="B80" s="85" t="s">
        <v>561</v>
      </c>
      <c r="C80" s="1005"/>
      <c r="D80" s="1008"/>
      <c r="E80" s="1059"/>
      <c r="F80" s="1053"/>
    </row>
    <row r="81" spans="1:6">
      <c r="A81" s="998" t="s">
        <v>845</v>
      </c>
      <c r="B81" s="431" t="s">
        <v>1032</v>
      </c>
      <c r="C81" s="1015">
        <v>4</v>
      </c>
      <c r="D81" s="1006" t="s">
        <v>559</v>
      </c>
      <c r="E81" s="1057"/>
      <c r="F81" s="1051">
        <f>C81*E81</f>
        <v>0</v>
      </c>
    </row>
    <row r="82" spans="1:6" ht="25.5">
      <c r="A82" s="985"/>
      <c r="B82" s="421" t="s">
        <v>1031</v>
      </c>
      <c r="C82" s="1004"/>
      <c r="D82" s="1007"/>
      <c r="E82" s="1058"/>
      <c r="F82" s="1052"/>
    </row>
    <row r="83" spans="1:6" ht="51">
      <c r="A83" s="985"/>
      <c r="B83" s="421" t="s">
        <v>1030</v>
      </c>
      <c r="C83" s="1004"/>
      <c r="D83" s="1007"/>
      <c r="E83" s="1058"/>
      <c r="F83" s="1052"/>
    </row>
    <row r="84" spans="1:6">
      <c r="A84" s="985"/>
      <c r="B84" s="421" t="s">
        <v>1029</v>
      </c>
      <c r="C84" s="1004"/>
      <c r="D84" s="1007"/>
      <c r="E84" s="1058"/>
      <c r="F84" s="1052"/>
    </row>
    <row r="85" spans="1:6">
      <c r="A85" s="1054"/>
      <c r="B85" s="424" t="s">
        <v>562</v>
      </c>
      <c r="C85" s="1046"/>
      <c r="D85" s="1066"/>
      <c r="E85" s="1079"/>
      <c r="F85" s="1080"/>
    </row>
    <row r="86" spans="1:6" ht="25.5">
      <c r="A86" s="998" t="s">
        <v>846</v>
      </c>
      <c r="B86" s="431" t="s">
        <v>1044</v>
      </c>
      <c r="C86" s="1015">
        <v>2</v>
      </c>
      <c r="D86" s="1006" t="s">
        <v>559</v>
      </c>
      <c r="E86" s="1057"/>
      <c r="F86" s="1051">
        <f>C86*E86</f>
        <v>0</v>
      </c>
    </row>
    <row r="87" spans="1:6" ht="51">
      <c r="A87" s="985"/>
      <c r="B87" s="421" t="s">
        <v>1043</v>
      </c>
      <c r="C87" s="1004"/>
      <c r="D87" s="1007"/>
      <c r="E87" s="1058"/>
      <c r="F87" s="1052"/>
    </row>
    <row r="88" spans="1:6">
      <c r="A88" s="985"/>
      <c r="B88" s="107" t="s">
        <v>1026</v>
      </c>
      <c r="C88" s="1004"/>
      <c r="D88" s="1007"/>
      <c r="E88" s="1058"/>
      <c r="F88" s="1052"/>
    </row>
    <row r="89" spans="1:6">
      <c r="A89" s="985"/>
      <c r="B89" s="107" t="s">
        <v>1040</v>
      </c>
      <c r="C89" s="1004"/>
      <c r="D89" s="1007"/>
      <c r="E89" s="1058"/>
      <c r="F89" s="1052"/>
    </row>
    <row r="90" spans="1:6">
      <c r="A90" s="985"/>
      <c r="B90" s="107" t="s">
        <v>1041</v>
      </c>
      <c r="C90" s="1004"/>
      <c r="D90" s="1007"/>
      <c r="E90" s="1058"/>
      <c r="F90" s="1052"/>
    </row>
    <row r="91" spans="1:6">
      <c r="A91" s="985"/>
      <c r="B91" s="107" t="s">
        <v>1011</v>
      </c>
      <c r="C91" s="1004"/>
      <c r="D91" s="1007"/>
      <c r="E91" s="1058"/>
      <c r="F91" s="1052"/>
    </row>
    <row r="92" spans="1:6">
      <c r="A92" s="985"/>
      <c r="B92" s="107" t="s">
        <v>754</v>
      </c>
      <c r="C92" s="1004"/>
      <c r="D92" s="1007"/>
      <c r="E92" s="1058"/>
      <c r="F92" s="1052"/>
    </row>
    <row r="93" spans="1:6">
      <c r="A93" s="985"/>
      <c r="B93" s="107" t="s">
        <v>1042</v>
      </c>
      <c r="C93" s="1004"/>
      <c r="D93" s="1007"/>
      <c r="E93" s="1058"/>
      <c r="F93" s="1052"/>
    </row>
    <row r="94" spans="1:6">
      <c r="A94" s="985"/>
      <c r="B94" s="83" t="s">
        <v>755</v>
      </c>
      <c r="C94" s="1004"/>
      <c r="D94" s="1007"/>
      <c r="E94" s="1058"/>
      <c r="F94" s="1052"/>
    </row>
    <row r="95" spans="1:6">
      <c r="A95" s="985"/>
      <c r="B95" s="83" t="s">
        <v>563</v>
      </c>
      <c r="C95" s="1004"/>
      <c r="D95" s="1007"/>
      <c r="E95" s="1058"/>
      <c r="F95" s="1052"/>
    </row>
    <row r="96" spans="1:6">
      <c r="A96" s="985"/>
      <c r="B96" s="83" t="s">
        <v>1022</v>
      </c>
      <c r="C96" s="1004"/>
      <c r="D96" s="1007"/>
      <c r="E96" s="1058"/>
      <c r="F96" s="1052"/>
    </row>
    <row r="97" spans="1:7">
      <c r="A97" s="985"/>
      <c r="B97" s="83" t="s">
        <v>756</v>
      </c>
      <c r="C97" s="1004"/>
      <c r="D97" s="1007"/>
      <c r="E97" s="1058"/>
      <c r="F97" s="1052"/>
    </row>
    <row r="98" spans="1:7">
      <c r="A98" s="985"/>
      <c r="B98" s="84" t="s">
        <v>560</v>
      </c>
      <c r="C98" s="1004"/>
      <c r="D98" s="1007"/>
      <c r="E98" s="1058"/>
      <c r="F98" s="1052"/>
    </row>
    <row r="99" spans="1:7">
      <c r="A99" s="999"/>
      <c r="B99" s="85" t="s">
        <v>561</v>
      </c>
      <c r="C99" s="1005"/>
      <c r="D99" s="1008"/>
      <c r="E99" s="1059"/>
      <c r="F99" s="1053"/>
    </row>
    <row r="100" spans="1:7" s="110" customFormat="1">
      <c r="A100" s="1000" t="s">
        <v>847</v>
      </c>
      <c r="B100" s="141" t="s">
        <v>988</v>
      </c>
      <c r="C100" s="1027">
        <v>1</v>
      </c>
      <c r="D100" s="1028" t="s">
        <v>559</v>
      </c>
      <c r="E100" s="1084"/>
      <c r="F100" s="1055">
        <f>C100*E100</f>
        <v>0</v>
      </c>
      <c r="G100" s="109"/>
    </row>
    <row r="101" spans="1:7" s="110" customFormat="1" ht="51">
      <c r="A101" s="1021"/>
      <c r="B101" s="111" t="s">
        <v>1033</v>
      </c>
      <c r="C101" s="1082"/>
      <c r="D101" s="1083"/>
      <c r="E101" s="1085"/>
      <c r="F101" s="1056"/>
      <c r="G101" s="109"/>
    </row>
    <row r="102" spans="1:7" s="110" customFormat="1" ht="12.75" customHeight="1">
      <c r="A102" s="1021"/>
      <c r="B102" s="824" t="s">
        <v>1034</v>
      </c>
      <c r="C102" s="1082"/>
      <c r="D102" s="1083"/>
      <c r="E102" s="1085"/>
      <c r="F102" s="1056"/>
      <c r="G102" s="109"/>
    </row>
    <row r="103" spans="1:7" s="110" customFormat="1" ht="12.75" customHeight="1">
      <c r="A103" s="1021"/>
      <c r="B103" s="824" t="s">
        <v>1035</v>
      </c>
      <c r="C103" s="1082"/>
      <c r="D103" s="1083"/>
      <c r="E103" s="1085"/>
      <c r="F103" s="1056"/>
      <c r="G103" s="109"/>
    </row>
    <row r="104" spans="1:7" s="110" customFormat="1" ht="12.75" customHeight="1">
      <c r="A104" s="1021"/>
      <c r="B104" s="824" t="s">
        <v>987</v>
      </c>
      <c r="C104" s="1082"/>
      <c r="D104" s="1083"/>
      <c r="E104" s="1085"/>
      <c r="F104" s="1056"/>
      <c r="G104" s="109"/>
    </row>
    <row r="105" spans="1:7" s="110" customFormat="1" ht="12.75" customHeight="1">
      <c r="A105" s="1021"/>
      <c r="B105" s="824" t="s">
        <v>1036</v>
      </c>
      <c r="C105" s="1082"/>
      <c r="D105" s="1083"/>
      <c r="E105" s="1085"/>
      <c r="F105" s="1056"/>
      <c r="G105" s="109"/>
    </row>
    <row r="106" spans="1:7" s="110" customFormat="1" ht="12.75" customHeight="1">
      <c r="A106" s="1021"/>
      <c r="B106" s="824" t="s">
        <v>1038</v>
      </c>
      <c r="C106" s="1082"/>
      <c r="D106" s="1083"/>
      <c r="E106" s="1085"/>
      <c r="F106" s="1056"/>
      <c r="G106" s="109"/>
    </row>
    <row r="107" spans="1:7" s="110" customFormat="1" ht="12.75" customHeight="1">
      <c r="A107" s="1021"/>
      <c r="B107" s="824" t="s">
        <v>1039</v>
      </c>
      <c r="C107" s="1082"/>
      <c r="D107" s="1083"/>
      <c r="E107" s="1085"/>
      <c r="F107" s="1056"/>
      <c r="G107" s="109"/>
    </row>
    <row r="108" spans="1:7" s="110" customFormat="1" ht="38.25">
      <c r="A108" s="1021"/>
      <c r="B108" s="824" t="s">
        <v>986</v>
      </c>
      <c r="C108" s="1082"/>
      <c r="D108" s="1083"/>
      <c r="E108" s="1085"/>
      <c r="F108" s="1056"/>
      <c r="G108" s="109"/>
    </row>
    <row r="109" spans="1:7" s="110" customFormat="1" ht="12.75" customHeight="1">
      <c r="A109" s="1021"/>
      <c r="B109" s="425" t="s">
        <v>560</v>
      </c>
      <c r="C109" s="1082"/>
      <c r="D109" s="1083"/>
      <c r="E109" s="1085"/>
      <c r="F109" s="1056"/>
      <c r="G109" s="109"/>
    </row>
    <row r="110" spans="1:7" s="110" customFormat="1" ht="12.75" customHeight="1">
      <c r="A110" s="1021"/>
      <c r="B110" s="426" t="s">
        <v>561</v>
      </c>
      <c r="C110" s="1082"/>
      <c r="D110" s="1083"/>
      <c r="E110" s="1085"/>
      <c r="F110" s="1056"/>
      <c r="G110" s="109"/>
    </row>
    <row r="111" spans="1:7" s="110" customFormat="1">
      <c r="A111" s="1047" t="s">
        <v>848</v>
      </c>
      <c r="B111" s="432" t="s">
        <v>983</v>
      </c>
      <c r="C111" s="1048">
        <v>1</v>
      </c>
      <c r="D111" s="1071" t="s">
        <v>559</v>
      </c>
      <c r="E111" s="1074"/>
      <c r="F111" s="1077">
        <f>C111*E111</f>
        <v>0</v>
      </c>
      <c r="G111" s="109"/>
    </row>
    <row r="112" spans="1:7" s="110" customFormat="1" ht="25.5">
      <c r="A112" s="1032"/>
      <c r="B112" s="410" t="s">
        <v>820</v>
      </c>
      <c r="C112" s="1049"/>
      <c r="D112" s="1072"/>
      <c r="E112" s="1075"/>
      <c r="F112" s="1078"/>
      <c r="G112" s="109"/>
    </row>
    <row r="113" spans="1:7" s="110" customFormat="1" ht="76.5">
      <c r="A113" s="1032"/>
      <c r="B113" s="410" t="s">
        <v>822</v>
      </c>
      <c r="C113" s="1049"/>
      <c r="D113" s="1072"/>
      <c r="E113" s="1075"/>
      <c r="F113" s="1078"/>
      <c r="G113" s="109"/>
    </row>
    <row r="114" spans="1:7" s="110" customFormat="1">
      <c r="A114" s="1032"/>
      <c r="B114" s="111" t="s">
        <v>827</v>
      </c>
      <c r="C114" s="1049"/>
      <c r="D114" s="1072"/>
      <c r="E114" s="1075"/>
      <c r="F114" s="1078"/>
      <c r="G114" s="109"/>
    </row>
    <row r="115" spans="1:7" s="110" customFormat="1" ht="25.5">
      <c r="A115" s="1032"/>
      <c r="B115" s="112" t="s">
        <v>821</v>
      </c>
      <c r="C115" s="1049"/>
      <c r="D115" s="1072"/>
      <c r="E115" s="1075"/>
      <c r="F115" s="1078"/>
      <c r="G115" s="109"/>
    </row>
    <row r="116" spans="1:7" s="110" customFormat="1">
      <c r="A116" s="1032"/>
      <c r="B116" s="84" t="s">
        <v>560</v>
      </c>
      <c r="C116" s="1049"/>
      <c r="D116" s="1072"/>
      <c r="E116" s="1075"/>
      <c r="F116" s="1078"/>
      <c r="G116" s="109"/>
    </row>
    <row r="117" spans="1:7" s="110" customFormat="1">
      <c r="A117" s="1033"/>
      <c r="B117" s="424" t="s">
        <v>561</v>
      </c>
      <c r="C117" s="1050"/>
      <c r="D117" s="1073"/>
      <c r="E117" s="1076"/>
      <c r="F117" s="1039"/>
      <c r="G117" s="109"/>
    </row>
    <row r="118" spans="1:7">
      <c r="A118" s="1041" t="s">
        <v>849</v>
      </c>
      <c r="B118" s="87" t="s">
        <v>1037</v>
      </c>
      <c r="C118" s="1004">
        <v>6</v>
      </c>
      <c r="D118" s="1007" t="s">
        <v>559</v>
      </c>
      <c r="E118" s="1010"/>
      <c r="F118" s="1017">
        <f>C118*E118</f>
        <v>0</v>
      </c>
    </row>
    <row r="119" spans="1:7" ht="76.5">
      <c r="A119" s="1041"/>
      <c r="B119" s="83" t="s">
        <v>1048</v>
      </c>
      <c r="C119" s="1004"/>
      <c r="D119" s="1007"/>
      <c r="E119" s="1010"/>
      <c r="F119" s="1017"/>
    </row>
    <row r="120" spans="1:7">
      <c r="A120" s="1041"/>
      <c r="B120" s="113" t="s">
        <v>823</v>
      </c>
      <c r="C120" s="1004"/>
      <c r="D120" s="1007"/>
      <c r="E120" s="1010"/>
      <c r="F120" s="1017"/>
    </row>
    <row r="121" spans="1:7">
      <c r="A121" s="1041"/>
      <c r="B121" s="83" t="s">
        <v>91</v>
      </c>
      <c r="C121" s="1004"/>
      <c r="D121" s="1007"/>
      <c r="E121" s="1010"/>
      <c r="F121" s="1017"/>
    </row>
    <row r="122" spans="1:7">
      <c r="A122" s="1041"/>
      <c r="B122" s="114" t="s">
        <v>764</v>
      </c>
      <c r="C122" s="1004"/>
      <c r="D122" s="1007"/>
      <c r="E122" s="1010"/>
      <c r="F122" s="1017"/>
    </row>
    <row r="123" spans="1:7">
      <c r="A123" s="1041"/>
      <c r="B123" s="83" t="s">
        <v>765</v>
      </c>
      <c r="C123" s="1004"/>
      <c r="D123" s="1007"/>
      <c r="E123" s="1010"/>
      <c r="F123" s="1017"/>
    </row>
    <row r="124" spans="1:7">
      <c r="A124" s="1041"/>
      <c r="B124" s="86" t="s">
        <v>768</v>
      </c>
      <c r="C124" s="1004"/>
      <c r="D124" s="1007"/>
      <c r="E124" s="1010"/>
      <c r="F124" s="1017"/>
    </row>
    <row r="125" spans="1:7">
      <c r="A125" s="1041"/>
      <c r="B125" s="86" t="s">
        <v>828</v>
      </c>
      <c r="C125" s="1004"/>
      <c r="D125" s="1007"/>
      <c r="E125" s="1010"/>
      <c r="F125" s="1017"/>
    </row>
    <row r="126" spans="1:7">
      <c r="A126" s="1041"/>
      <c r="B126" s="114" t="s">
        <v>766</v>
      </c>
      <c r="C126" s="1004"/>
      <c r="D126" s="1007"/>
      <c r="E126" s="1010"/>
      <c r="F126" s="1017"/>
    </row>
    <row r="127" spans="1:7">
      <c r="A127" s="1041"/>
      <c r="B127" s="114" t="s">
        <v>824</v>
      </c>
      <c r="C127" s="1004"/>
      <c r="D127" s="1007"/>
      <c r="E127" s="1010"/>
      <c r="F127" s="1017"/>
    </row>
    <row r="128" spans="1:7">
      <c r="A128" s="1041"/>
      <c r="B128" s="83" t="s">
        <v>767</v>
      </c>
      <c r="C128" s="1004"/>
      <c r="D128" s="1007"/>
      <c r="E128" s="1010"/>
      <c r="F128" s="1017"/>
    </row>
    <row r="129" spans="1:6">
      <c r="A129" s="1041"/>
      <c r="B129" s="113" t="s">
        <v>825</v>
      </c>
      <c r="C129" s="1004"/>
      <c r="D129" s="1007"/>
      <c r="E129" s="1010"/>
      <c r="F129" s="1017"/>
    </row>
    <row r="130" spans="1:6">
      <c r="A130" s="1041"/>
      <c r="B130" s="83" t="s">
        <v>980</v>
      </c>
      <c r="C130" s="1004"/>
      <c r="D130" s="1007"/>
      <c r="E130" s="1010"/>
      <c r="F130" s="1017"/>
    </row>
    <row r="131" spans="1:6">
      <c r="A131" s="1041"/>
      <c r="B131" s="114" t="s">
        <v>826</v>
      </c>
      <c r="C131" s="1004"/>
      <c r="D131" s="1007"/>
      <c r="E131" s="1010"/>
      <c r="F131" s="1017"/>
    </row>
    <row r="132" spans="1:6">
      <c r="A132" s="1041"/>
      <c r="B132" s="83" t="s">
        <v>769</v>
      </c>
      <c r="C132" s="1004"/>
      <c r="D132" s="1007"/>
      <c r="E132" s="1010"/>
      <c r="F132" s="1017"/>
    </row>
    <row r="133" spans="1:6">
      <c r="A133" s="1041"/>
      <c r="B133" s="113" t="s">
        <v>770</v>
      </c>
      <c r="C133" s="1004"/>
      <c r="D133" s="1007"/>
      <c r="E133" s="1010"/>
      <c r="F133" s="1017"/>
    </row>
    <row r="134" spans="1:6">
      <c r="A134" s="1041"/>
      <c r="B134" s="83" t="s">
        <v>1045</v>
      </c>
      <c r="C134" s="1004"/>
      <c r="D134" s="1007"/>
      <c r="E134" s="1010"/>
      <c r="F134" s="1017"/>
    </row>
    <row r="135" spans="1:6">
      <c r="A135" s="1041"/>
      <c r="B135" s="83" t="s">
        <v>771</v>
      </c>
      <c r="C135" s="1004"/>
      <c r="D135" s="1007"/>
      <c r="E135" s="1010"/>
      <c r="F135" s="1017"/>
    </row>
    <row r="136" spans="1:6">
      <c r="A136" s="1041"/>
      <c r="B136" s="83" t="s">
        <v>772</v>
      </c>
      <c r="C136" s="1004"/>
      <c r="D136" s="1007"/>
      <c r="E136" s="1010"/>
      <c r="F136" s="1017"/>
    </row>
    <row r="137" spans="1:6">
      <c r="A137" s="1041"/>
      <c r="B137" s="83" t="s">
        <v>773</v>
      </c>
      <c r="C137" s="1004"/>
      <c r="D137" s="1007"/>
      <c r="E137" s="1010"/>
      <c r="F137" s="1017"/>
    </row>
    <row r="138" spans="1:6">
      <c r="A138" s="1041"/>
      <c r="B138" s="83" t="s">
        <v>1049</v>
      </c>
      <c r="C138" s="1004"/>
      <c r="D138" s="1007"/>
      <c r="E138" s="1010"/>
      <c r="F138" s="1017"/>
    </row>
    <row r="139" spans="1:6">
      <c r="A139" s="1041"/>
      <c r="B139" s="83" t="s">
        <v>1050</v>
      </c>
      <c r="C139" s="1004"/>
      <c r="D139" s="1007"/>
      <c r="E139" s="1010"/>
      <c r="F139" s="1017"/>
    </row>
    <row r="140" spans="1:6">
      <c r="A140" s="1041"/>
      <c r="B140" s="83" t="s">
        <v>90</v>
      </c>
      <c r="C140" s="1004"/>
      <c r="D140" s="1007"/>
      <c r="E140" s="1010"/>
      <c r="F140" s="1017"/>
    </row>
    <row r="141" spans="1:6">
      <c r="A141" s="1041"/>
      <c r="B141" s="84" t="s">
        <v>560</v>
      </c>
      <c r="C141" s="1004"/>
      <c r="D141" s="1007"/>
      <c r="E141" s="1010"/>
      <c r="F141" s="1017"/>
    </row>
    <row r="142" spans="1:6">
      <c r="A142" s="1042"/>
      <c r="B142" s="85" t="s">
        <v>561</v>
      </c>
      <c r="C142" s="1005"/>
      <c r="D142" s="1008"/>
      <c r="E142" s="1011"/>
      <c r="F142" s="1070"/>
    </row>
    <row r="143" spans="1:6" ht="25.5">
      <c r="A143" s="1086" t="s">
        <v>850</v>
      </c>
      <c r="B143" s="87" t="s">
        <v>1046</v>
      </c>
      <c r="C143" s="1015">
        <v>2</v>
      </c>
      <c r="D143" s="1006" t="s">
        <v>559</v>
      </c>
      <c r="E143" s="1009"/>
      <c r="F143" s="1069">
        <f>C143*E144</f>
        <v>0</v>
      </c>
    </row>
    <row r="144" spans="1:6" ht="76.5">
      <c r="A144" s="1087"/>
      <c r="B144" s="427" t="s">
        <v>1047</v>
      </c>
      <c r="C144" s="1088"/>
      <c r="D144" s="1089"/>
      <c r="E144" s="1090"/>
      <c r="F144" s="1081"/>
    </row>
    <row r="145" spans="1:6">
      <c r="A145" s="1043" t="s">
        <v>851</v>
      </c>
      <c r="B145" s="87" t="s">
        <v>565</v>
      </c>
      <c r="C145" s="1045">
        <v>3</v>
      </c>
      <c r="D145" s="1065" t="s">
        <v>559</v>
      </c>
      <c r="E145" s="1067"/>
      <c r="F145" s="1069">
        <f>C145*E145</f>
        <v>0</v>
      </c>
    </row>
    <row r="146" spans="1:6" ht="38.25">
      <c r="A146" s="1044"/>
      <c r="B146" s="428" t="s">
        <v>118</v>
      </c>
      <c r="C146" s="1046"/>
      <c r="D146" s="1066"/>
      <c r="E146" s="1068"/>
      <c r="F146" s="1070"/>
    </row>
    <row r="147" spans="1:6" s="108" customFormat="1">
      <c r="A147" s="998" t="s">
        <v>852</v>
      </c>
      <c r="B147" s="81" t="s">
        <v>92</v>
      </c>
      <c r="C147" s="1015">
        <v>1</v>
      </c>
      <c r="D147" s="1006" t="s">
        <v>559</v>
      </c>
      <c r="E147" s="1057"/>
      <c r="F147" s="1051">
        <f>C147*E147</f>
        <v>0</v>
      </c>
    </row>
    <row r="148" spans="1:6" s="108" customFormat="1" ht="38.25">
      <c r="A148" s="985"/>
      <c r="B148" s="83" t="s">
        <v>93</v>
      </c>
      <c r="C148" s="1004"/>
      <c r="D148" s="1007"/>
      <c r="E148" s="1058"/>
      <c r="F148" s="1052"/>
    </row>
    <row r="149" spans="1:6" s="108" customFormat="1" ht="153">
      <c r="A149" s="985"/>
      <c r="B149" s="83" t="s">
        <v>94</v>
      </c>
      <c r="C149" s="1004"/>
      <c r="D149" s="1007"/>
      <c r="E149" s="1058"/>
      <c r="F149" s="1052"/>
    </row>
    <row r="150" spans="1:6" s="108" customFormat="1" ht="25.5">
      <c r="A150" s="985"/>
      <c r="B150" s="86" t="s">
        <v>789</v>
      </c>
      <c r="C150" s="1004"/>
      <c r="D150" s="1007"/>
      <c r="E150" s="1058"/>
      <c r="F150" s="1052"/>
    </row>
    <row r="151" spans="1:6" s="108" customFormat="1" ht="25.5">
      <c r="A151" s="985"/>
      <c r="B151" s="86" t="s">
        <v>819</v>
      </c>
      <c r="C151" s="1004"/>
      <c r="D151" s="1007"/>
      <c r="E151" s="1058"/>
      <c r="F151" s="1052"/>
    </row>
    <row r="152" spans="1:6" s="108" customFormat="1">
      <c r="A152" s="985"/>
      <c r="B152" s="84" t="s">
        <v>560</v>
      </c>
      <c r="C152" s="1004"/>
      <c r="D152" s="1007"/>
      <c r="E152" s="1058"/>
      <c r="F152" s="1052"/>
    </row>
    <row r="153" spans="1:6" s="108" customFormat="1">
      <c r="A153" s="999"/>
      <c r="B153" s="237" t="s">
        <v>562</v>
      </c>
      <c r="C153" s="1005"/>
      <c r="D153" s="1008"/>
      <c r="E153" s="1059"/>
      <c r="F153" s="1053"/>
    </row>
    <row r="154" spans="1:6" s="108" customFormat="1">
      <c r="A154" s="998" t="s">
        <v>853</v>
      </c>
      <c r="B154" s="81" t="s">
        <v>96</v>
      </c>
      <c r="C154" s="1015">
        <v>2</v>
      </c>
      <c r="D154" s="1006" t="s">
        <v>559</v>
      </c>
      <c r="E154" s="1057"/>
      <c r="F154" s="1051">
        <f>C154*E154</f>
        <v>0</v>
      </c>
    </row>
    <row r="155" spans="1:6" s="108" customFormat="1" ht="38.25">
      <c r="A155" s="985"/>
      <c r="B155" s="86" t="s">
        <v>757</v>
      </c>
      <c r="C155" s="1004"/>
      <c r="D155" s="1007"/>
      <c r="E155" s="1058"/>
      <c r="F155" s="1052"/>
    </row>
    <row r="156" spans="1:6" s="108" customFormat="1" ht="153">
      <c r="A156" s="985"/>
      <c r="B156" s="83" t="s">
        <v>95</v>
      </c>
      <c r="C156" s="1004"/>
      <c r="D156" s="1007"/>
      <c r="E156" s="1058"/>
      <c r="F156" s="1052"/>
    </row>
    <row r="157" spans="1:6" s="108" customFormat="1" ht="25.5">
      <c r="A157" s="985"/>
      <c r="B157" s="86" t="s">
        <v>789</v>
      </c>
      <c r="C157" s="1004"/>
      <c r="D157" s="1007"/>
      <c r="E157" s="1058"/>
      <c r="F157" s="1052"/>
    </row>
    <row r="158" spans="1:6" s="108" customFormat="1" ht="25.5">
      <c r="A158" s="985"/>
      <c r="B158" s="86" t="s">
        <v>819</v>
      </c>
      <c r="C158" s="1004"/>
      <c r="D158" s="1007"/>
      <c r="E158" s="1058"/>
      <c r="F158" s="1052"/>
    </row>
    <row r="159" spans="1:6" s="108" customFormat="1">
      <c r="A159" s="985"/>
      <c r="B159" s="84" t="s">
        <v>560</v>
      </c>
      <c r="C159" s="1004"/>
      <c r="D159" s="1007"/>
      <c r="E159" s="1058"/>
      <c r="F159" s="1052"/>
    </row>
    <row r="160" spans="1:6" s="108" customFormat="1">
      <c r="A160" s="999"/>
      <c r="B160" s="237" t="s">
        <v>562</v>
      </c>
      <c r="C160" s="1005"/>
      <c r="D160" s="1008"/>
      <c r="E160" s="1059"/>
      <c r="F160" s="1053"/>
    </row>
    <row r="161" spans="1:6" s="108" customFormat="1" ht="25.5">
      <c r="A161" s="998" t="s">
        <v>854</v>
      </c>
      <c r="B161" s="81" t="s">
        <v>145</v>
      </c>
      <c r="C161" s="1015">
        <v>9</v>
      </c>
      <c r="D161" s="1006" t="s">
        <v>559</v>
      </c>
      <c r="E161" s="1057"/>
      <c r="F161" s="1051">
        <f>C161*E161</f>
        <v>0</v>
      </c>
    </row>
    <row r="162" spans="1:6" s="108" customFormat="1" ht="25.5">
      <c r="A162" s="999"/>
      <c r="B162" s="230" t="s">
        <v>774</v>
      </c>
      <c r="C162" s="1005"/>
      <c r="D162" s="1008"/>
      <c r="E162" s="1059"/>
      <c r="F162" s="1053"/>
    </row>
    <row r="163" spans="1:6">
      <c r="A163" s="1040" t="s">
        <v>855</v>
      </c>
      <c r="B163" s="81" t="s">
        <v>323</v>
      </c>
      <c r="C163" s="1015">
        <v>3</v>
      </c>
      <c r="D163" s="1006" t="s">
        <v>559</v>
      </c>
      <c r="E163" s="1009"/>
      <c r="F163" s="1016">
        <f>C163*E163</f>
        <v>0</v>
      </c>
    </row>
    <row r="164" spans="1:6" ht="63.75">
      <c r="A164" s="1041"/>
      <c r="B164" s="83" t="s">
        <v>97</v>
      </c>
      <c r="C164" s="1004"/>
      <c r="D164" s="1007"/>
      <c r="E164" s="1010"/>
      <c r="F164" s="1017"/>
    </row>
    <row r="165" spans="1:6" ht="63.75">
      <c r="A165" s="1041"/>
      <c r="B165" s="86" t="s">
        <v>759</v>
      </c>
      <c r="C165" s="1004"/>
      <c r="D165" s="1007"/>
      <c r="E165" s="1010"/>
      <c r="F165" s="1017"/>
    </row>
    <row r="166" spans="1:6" ht="25.5">
      <c r="A166" s="1041"/>
      <c r="B166" s="83" t="s">
        <v>564</v>
      </c>
      <c r="C166" s="1004"/>
      <c r="D166" s="1007"/>
      <c r="E166" s="1010"/>
      <c r="F166" s="1017"/>
    </row>
    <row r="167" spans="1:6">
      <c r="A167" s="1041"/>
      <c r="B167" s="84" t="s">
        <v>560</v>
      </c>
      <c r="C167" s="1004"/>
      <c r="D167" s="1007"/>
      <c r="E167" s="1010"/>
      <c r="F167" s="1017"/>
    </row>
    <row r="168" spans="1:6">
      <c r="A168" s="1042"/>
      <c r="B168" s="85" t="s">
        <v>561</v>
      </c>
      <c r="C168" s="1005"/>
      <c r="D168" s="1008"/>
      <c r="E168" s="1011"/>
      <c r="F168" s="1018"/>
    </row>
    <row r="169" spans="1:6">
      <c r="A169" s="1012" t="s">
        <v>856</v>
      </c>
      <c r="B169" s="81" t="s">
        <v>99</v>
      </c>
      <c r="C169" s="1015">
        <v>2</v>
      </c>
      <c r="D169" s="1006" t="s">
        <v>559</v>
      </c>
      <c r="E169" s="1009"/>
      <c r="F169" s="1016">
        <f>C169*E169</f>
        <v>0</v>
      </c>
    </row>
    <row r="170" spans="1:6" ht="38.25">
      <c r="A170" s="1002"/>
      <c r="B170" s="86" t="s">
        <v>790</v>
      </c>
      <c r="C170" s="1004"/>
      <c r="D170" s="1007"/>
      <c r="E170" s="1010"/>
      <c r="F170" s="1017"/>
    </row>
    <row r="171" spans="1:6">
      <c r="A171" s="1002"/>
      <c r="B171" s="84" t="s">
        <v>560</v>
      </c>
      <c r="C171" s="1004"/>
      <c r="D171" s="1007"/>
      <c r="E171" s="1010"/>
      <c r="F171" s="1017"/>
    </row>
    <row r="172" spans="1:6">
      <c r="A172" s="1003"/>
      <c r="B172" s="85" t="s">
        <v>561</v>
      </c>
      <c r="C172" s="1005"/>
      <c r="D172" s="1008"/>
      <c r="E172" s="1011"/>
      <c r="F172" s="1018"/>
    </row>
    <row r="173" spans="1:6">
      <c r="A173" s="1012" t="s">
        <v>857</v>
      </c>
      <c r="B173" s="81" t="s">
        <v>100</v>
      </c>
      <c r="C173" s="1015">
        <v>2</v>
      </c>
      <c r="D173" s="1006" t="s">
        <v>559</v>
      </c>
      <c r="E173" s="1009"/>
      <c r="F173" s="1016">
        <f>C173*E173</f>
        <v>0</v>
      </c>
    </row>
    <row r="174" spans="1:6" ht="25.5">
      <c r="A174" s="1002"/>
      <c r="B174" s="86" t="s">
        <v>791</v>
      </c>
      <c r="C174" s="1004"/>
      <c r="D174" s="1007"/>
      <c r="E174" s="1010"/>
      <c r="F174" s="1017"/>
    </row>
    <row r="175" spans="1:6">
      <c r="A175" s="1002"/>
      <c r="B175" s="84" t="s">
        <v>560</v>
      </c>
      <c r="C175" s="1004"/>
      <c r="D175" s="1007"/>
      <c r="E175" s="1010"/>
      <c r="F175" s="1017"/>
    </row>
    <row r="176" spans="1:6">
      <c r="A176" s="1003"/>
      <c r="B176" s="85" t="s">
        <v>561</v>
      </c>
      <c r="C176" s="1005"/>
      <c r="D176" s="1008"/>
      <c r="E176" s="1011"/>
      <c r="F176" s="1018"/>
    </row>
    <row r="177" spans="1:6">
      <c r="A177" s="1012" t="s">
        <v>858</v>
      </c>
      <c r="B177" s="81" t="s">
        <v>125</v>
      </c>
      <c r="C177" s="1015">
        <v>2</v>
      </c>
      <c r="D177" s="1006" t="s">
        <v>559</v>
      </c>
      <c r="E177" s="1057"/>
      <c r="F177" s="1051">
        <f>C177*E177</f>
        <v>0</v>
      </c>
    </row>
    <row r="178" spans="1:6" ht="25.5">
      <c r="A178" s="1002"/>
      <c r="B178" s="83" t="s">
        <v>985</v>
      </c>
      <c r="C178" s="1004"/>
      <c r="D178" s="1007"/>
      <c r="E178" s="1058"/>
      <c r="F178" s="1052"/>
    </row>
    <row r="179" spans="1:6">
      <c r="A179" s="1002"/>
      <c r="B179" s="84" t="s">
        <v>560</v>
      </c>
      <c r="C179" s="1004"/>
      <c r="D179" s="1007"/>
      <c r="E179" s="1058"/>
      <c r="F179" s="1052"/>
    </row>
    <row r="180" spans="1:6">
      <c r="A180" s="1003"/>
      <c r="B180" s="85" t="s">
        <v>561</v>
      </c>
      <c r="C180" s="1005"/>
      <c r="D180" s="1008"/>
      <c r="E180" s="1059"/>
      <c r="F180" s="1053"/>
    </row>
    <row r="181" spans="1:6">
      <c r="A181" s="1040" t="s">
        <v>859</v>
      </c>
      <c r="B181" s="81" t="s">
        <v>101</v>
      </c>
      <c r="C181" s="1015">
        <v>3</v>
      </c>
      <c r="D181" s="1006" t="s">
        <v>559</v>
      </c>
      <c r="E181" s="1009"/>
      <c r="F181" s="1016">
        <f>C181*E181</f>
        <v>0</v>
      </c>
    </row>
    <row r="182" spans="1:6" ht="51">
      <c r="A182" s="1041"/>
      <c r="B182" s="83" t="s">
        <v>102</v>
      </c>
      <c r="C182" s="1004"/>
      <c r="D182" s="1007"/>
      <c r="E182" s="1010"/>
      <c r="F182" s="1017"/>
    </row>
    <row r="183" spans="1:6">
      <c r="A183" s="1041"/>
      <c r="B183" s="83" t="s">
        <v>103</v>
      </c>
      <c r="C183" s="1004"/>
      <c r="D183" s="1007"/>
      <c r="E183" s="1010"/>
      <c r="F183" s="1017"/>
    </row>
    <row r="184" spans="1:6">
      <c r="A184" s="1041"/>
      <c r="B184" s="83" t="s">
        <v>104</v>
      </c>
      <c r="C184" s="1004"/>
      <c r="D184" s="1007"/>
      <c r="E184" s="1010"/>
      <c r="F184" s="1017"/>
    </row>
    <row r="185" spans="1:6">
      <c r="A185" s="1041"/>
      <c r="B185" s="83" t="s">
        <v>110</v>
      </c>
      <c r="C185" s="1004"/>
      <c r="D185" s="1007"/>
      <c r="E185" s="1010"/>
      <c r="F185" s="1017"/>
    </row>
    <row r="186" spans="1:6">
      <c r="A186" s="1041"/>
      <c r="B186" s="83" t="s">
        <v>109</v>
      </c>
      <c r="C186" s="1004"/>
      <c r="D186" s="1007"/>
      <c r="E186" s="1010"/>
      <c r="F186" s="1017"/>
    </row>
    <row r="187" spans="1:6">
      <c r="A187" s="1041"/>
      <c r="B187" s="83" t="s">
        <v>105</v>
      </c>
      <c r="C187" s="1004"/>
      <c r="D187" s="1007"/>
      <c r="E187" s="1010"/>
      <c r="F187" s="1017"/>
    </row>
    <row r="188" spans="1:6">
      <c r="A188" s="1041"/>
      <c r="B188" s="83" t="s">
        <v>106</v>
      </c>
      <c r="C188" s="1004"/>
      <c r="D188" s="1007"/>
      <c r="E188" s="1010"/>
      <c r="F188" s="1017"/>
    </row>
    <row r="189" spans="1:6">
      <c r="A189" s="1041"/>
      <c r="B189" s="83" t="s">
        <v>107</v>
      </c>
      <c r="C189" s="1004"/>
      <c r="D189" s="1007"/>
      <c r="E189" s="1010"/>
      <c r="F189" s="1017"/>
    </row>
    <row r="190" spans="1:6">
      <c r="A190" s="1041"/>
      <c r="B190" s="83" t="s">
        <v>108</v>
      </c>
      <c r="C190" s="1004"/>
      <c r="D190" s="1007"/>
      <c r="E190" s="1010"/>
      <c r="F190" s="1017"/>
    </row>
    <row r="191" spans="1:6" ht="25.5">
      <c r="A191" s="1041"/>
      <c r="B191" s="83" t="s">
        <v>564</v>
      </c>
      <c r="C191" s="1004"/>
      <c r="D191" s="1007"/>
      <c r="E191" s="1010"/>
      <c r="F191" s="1017"/>
    </row>
    <row r="192" spans="1:6">
      <c r="A192" s="1041"/>
      <c r="B192" s="84" t="s">
        <v>560</v>
      </c>
      <c r="C192" s="1004"/>
      <c r="D192" s="1007"/>
      <c r="E192" s="1010"/>
      <c r="F192" s="1017"/>
    </row>
    <row r="193" spans="1:7">
      <c r="A193" s="1042"/>
      <c r="B193" s="85" t="s">
        <v>561</v>
      </c>
      <c r="C193" s="1005"/>
      <c r="D193" s="1008"/>
      <c r="E193" s="1011"/>
      <c r="F193" s="1018"/>
    </row>
    <row r="194" spans="1:7" s="110" customFormat="1" ht="25.5">
      <c r="A194" s="1031" t="s">
        <v>860</v>
      </c>
      <c r="B194" s="81" t="s">
        <v>797</v>
      </c>
      <c r="C194" s="1034"/>
      <c r="D194" s="1006"/>
      <c r="E194" s="1062"/>
      <c r="F194" s="1060"/>
      <c r="G194" s="109"/>
    </row>
    <row r="195" spans="1:7" s="110" customFormat="1" ht="38.25">
      <c r="A195" s="1032"/>
      <c r="B195" s="410" t="s">
        <v>989</v>
      </c>
      <c r="C195" s="1061"/>
      <c r="D195" s="1007"/>
      <c r="E195" s="1063"/>
      <c r="F195" s="1055"/>
      <c r="G195" s="109"/>
    </row>
    <row r="196" spans="1:7" s="110" customFormat="1">
      <c r="A196" s="1032"/>
      <c r="B196" s="112" t="s">
        <v>793</v>
      </c>
      <c r="C196" s="1061"/>
      <c r="D196" s="1007"/>
      <c r="E196" s="1063"/>
      <c r="F196" s="1055"/>
      <c r="G196" s="109"/>
    </row>
    <row r="197" spans="1:7" s="110" customFormat="1">
      <c r="A197" s="1032"/>
      <c r="B197" s="112" t="s">
        <v>794</v>
      </c>
      <c r="C197" s="1061"/>
      <c r="D197" s="1007"/>
      <c r="E197" s="1063"/>
      <c r="F197" s="1055"/>
      <c r="G197" s="109"/>
    </row>
    <row r="198" spans="1:7" s="110" customFormat="1">
      <c r="A198" s="1032"/>
      <c r="B198" s="112" t="s">
        <v>796</v>
      </c>
      <c r="C198" s="1061"/>
      <c r="D198" s="1007"/>
      <c r="E198" s="1063"/>
      <c r="F198" s="1055"/>
      <c r="G198" s="109"/>
    </row>
    <row r="199" spans="1:7" s="110" customFormat="1">
      <c r="A199" s="1032"/>
      <c r="B199" s="112" t="s">
        <v>795</v>
      </c>
      <c r="C199" s="1061"/>
      <c r="D199" s="1007"/>
      <c r="E199" s="1063"/>
      <c r="F199" s="1055"/>
      <c r="G199" s="109"/>
    </row>
    <row r="200" spans="1:7" s="110" customFormat="1">
      <c r="A200" s="1032"/>
      <c r="B200" s="112" t="s">
        <v>798</v>
      </c>
      <c r="C200" s="1061"/>
      <c r="D200" s="1007"/>
      <c r="E200" s="1063"/>
      <c r="F200" s="1055"/>
      <c r="G200" s="109"/>
    </row>
    <row r="201" spans="1:7" s="110" customFormat="1">
      <c r="A201" s="1032"/>
      <c r="B201" s="88" t="s">
        <v>560</v>
      </c>
      <c r="C201" s="1061"/>
      <c r="D201" s="1007"/>
      <c r="E201" s="1063"/>
      <c r="F201" s="1055"/>
      <c r="G201" s="109"/>
    </row>
    <row r="202" spans="1:7" s="110" customFormat="1">
      <c r="A202" s="1032"/>
      <c r="B202" s="85" t="s">
        <v>561</v>
      </c>
      <c r="C202" s="1035"/>
      <c r="D202" s="1008"/>
      <c r="E202" s="1064"/>
      <c r="F202" s="1055"/>
      <c r="G202" s="109"/>
    </row>
    <row r="203" spans="1:7" s="110" customFormat="1">
      <c r="A203" s="1032"/>
      <c r="B203" s="410" t="s">
        <v>111</v>
      </c>
      <c r="C203" s="415">
        <v>1</v>
      </c>
      <c r="D203" s="839" t="s">
        <v>559</v>
      </c>
      <c r="E203" s="429"/>
      <c r="F203" s="364">
        <f t="shared" ref="F203:F208" si="0">C203*E203</f>
        <v>0</v>
      </c>
      <c r="G203" s="109"/>
    </row>
    <row r="204" spans="1:7" s="110" customFormat="1">
      <c r="A204" s="1032"/>
      <c r="B204" s="410" t="s">
        <v>112</v>
      </c>
      <c r="C204" s="146">
        <v>1</v>
      </c>
      <c r="D204" s="841" t="s">
        <v>559</v>
      </c>
      <c r="E204" s="180"/>
      <c r="F204" s="364">
        <f t="shared" si="0"/>
        <v>0</v>
      </c>
      <c r="G204" s="109"/>
    </row>
    <row r="205" spans="1:7" s="110" customFormat="1">
      <c r="A205" s="1032"/>
      <c r="B205" s="410" t="s">
        <v>114</v>
      </c>
      <c r="C205" s="146">
        <v>2</v>
      </c>
      <c r="D205" s="841" t="s">
        <v>559</v>
      </c>
      <c r="E205" s="180"/>
      <c r="F205" s="364">
        <f t="shared" si="0"/>
        <v>0</v>
      </c>
      <c r="G205" s="109"/>
    </row>
    <row r="206" spans="1:7" s="110" customFormat="1">
      <c r="A206" s="1032"/>
      <c r="B206" s="410" t="s">
        <v>113</v>
      </c>
      <c r="C206" s="422">
        <v>2</v>
      </c>
      <c r="D206" s="842" t="s">
        <v>559</v>
      </c>
      <c r="E206" s="423"/>
      <c r="F206" s="364">
        <f t="shared" si="0"/>
        <v>0</v>
      </c>
      <c r="G206" s="109"/>
    </row>
    <row r="207" spans="1:7" s="110" customFormat="1">
      <c r="A207" s="1032"/>
      <c r="B207" s="111" t="s">
        <v>328</v>
      </c>
      <c r="C207" s="422">
        <v>1</v>
      </c>
      <c r="D207" s="842" t="s">
        <v>559</v>
      </c>
      <c r="E207" s="423"/>
      <c r="F207" s="364">
        <f t="shared" si="0"/>
        <v>0</v>
      </c>
      <c r="G207" s="109"/>
    </row>
    <row r="208" spans="1:7" s="110" customFormat="1">
      <c r="A208" s="1033"/>
      <c r="B208" s="111" t="s">
        <v>115</v>
      </c>
      <c r="C208" s="422">
        <v>1</v>
      </c>
      <c r="D208" s="842" t="s">
        <v>559</v>
      </c>
      <c r="E208" s="423"/>
      <c r="F208" s="364">
        <f t="shared" si="0"/>
        <v>0</v>
      </c>
      <c r="G208" s="109"/>
    </row>
    <row r="209" spans="1:7" s="110" customFormat="1">
      <c r="A209" s="1000" t="s">
        <v>861</v>
      </c>
      <c r="B209" s="141" t="s">
        <v>124</v>
      </c>
      <c r="C209" s="147"/>
      <c r="D209" s="843"/>
      <c r="E209" s="212"/>
      <c r="F209" s="364"/>
      <c r="G209" s="109"/>
    </row>
    <row r="210" spans="1:7" s="110" customFormat="1">
      <c r="A210" s="1000"/>
      <c r="B210" s="410" t="s">
        <v>116</v>
      </c>
      <c r="C210" s="147"/>
      <c r="D210" s="843"/>
      <c r="E210" s="212"/>
      <c r="F210" s="364"/>
      <c r="G210" s="109"/>
    </row>
    <row r="211" spans="1:7" s="110" customFormat="1">
      <c r="A211" s="1000"/>
      <c r="B211" s="410" t="s">
        <v>117</v>
      </c>
      <c r="C211" s="147">
        <v>1</v>
      </c>
      <c r="D211" s="843" t="s">
        <v>559</v>
      </c>
      <c r="E211" s="212"/>
      <c r="F211" s="364">
        <f>C211*E211</f>
        <v>0</v>
      </c>
      <c r="G211" s="109"/>
    </row>
    <row r="212" spans="1:7" s="110" customFormat="1">
      <c r="A212" s="1000"/>
      <c r="B212" s="111" t="s">
        <v>326</v>
      </c>
      <c r="C212" s="147">
        <v>2</v>
      </c>
      <c r="D212" s="843" t="s">
        <v>559</v>
      </c>
      <c r="E212" s="212"/>
      <c r="F212" s="364">
        <f>C212*E212</f>
        <v>0</v>
      </c>
      <c r="G212" s="109"/>
    </row>
    <row r="213" spans="1:7" s="110" customFormat="1">
      <c r="A213" s="1000"/>
      <c r="B213" s="111" t="s">
        <v>325</v>
      </c>
      <c r="C213" s="147">
        <v>1</v>
      </c>
      <c r="D213" s="843" t="s">
        <v>559</v>
      </c>
      <c r="E213" s="212"/>
      <c r="F213" s="364">
        <f>C213*E213</f>
        <v>0</v>
      </c>
      <c r="G213" s="109"/>
    </row>
    <row r="214" spans="1:7" s="110" customFormat="1">
      <c r="A214" s="1000"/>
      <c r="B214" s="111" t="s">
        <v>324</v>
      </c>
      <c r="C214" s="147">
        <v>1</v>
      </c>
      <c r="D214" s="843" t="s">
        <v>559</v>
      </c>
      <c r="E214" s="212"/>
      <c r="F214" s="364">
        <f>C214*E214</f>
        <v>0</v>
      </c>
      <c r="G214" s="109"/>
    </row>
    <row r="215" spans="1:7">
      <c r="A215" s="1000" t="s">
        <v>862</v>
      </c>
      <c r="B215" s="141" t="s">
        <v>121</v>
      </c>
      <c r="C215" s="147"/>
      <c r="D215" s="843"/>
      <c r="E215" s="212"/>
      <c r="F215" s="364"/>
    </row>
    <row r="216" spans="1:7" ht="25.5">
      <c r="A216" s="1000"/>
      <c r="B216" s="410" t="s">
        <v>122</v>
      </c>
      <c r="C216" s="147"/>
      <c r="D216" s="843"/>
      <c r="E216" s="212"/>
      <c r="F216" s="364"/>
    </row>
    <row r="217" spans="1:7" ht="25.5">
      <c r="A217" s="1000"/>
      <c r="B217" s="410" t="s">
        <v>120</v>
      </c>
      <c r="C217" s="147"/>
      <c r="D217" s="843"/>
      <c r="E217" s="212"/>
      <c r="F217" s="364"/>
    </row>
    <row r="218" spans="1:7">
      <c r="A218" s="1000"/>
      <c r="B218" s="111" t="s">
        <v>327</v>
      </c>
      <c r="C218" s="147"/>
      <c r="D218" s="843"/>
      <c r="E218" s="212"/>
      <c r="F218" s="364"/>
    </row>
    <row r="219" spans="1:7">
      <c r="A219" s="1000"/>
      <c r="B219" s="410" t="s">
        <v>119</v>
      </c>
      <c r="C219" s="147"/>
      <c r="D219" s="843"/>
      <c r="E219" s="212"/>
      <c r="F219" s="364"/>
    </row>
    <row r="220" spans="1:7">
      <c r="A220" s="1000"/>
      <c r="B220" s="410" t="s">
        <v>756</v>
      </c>
      <c r="C220" s="147">
        <v>1</v>
      </c>
      <c r="D220" s="843" t="s">
        <v>559</v>
      </c>
      <c r="E220" s="212"/>
      <c r="F220" s="364">
        <f>C220*E220</f>
        <v>0</v>
      </c>
    </row>
    <row r="221" spans="1:7" ht="25.5">
      <c r="A221" s="858" t="s">
        <v>1006</v>
      </c>
      <c r="B221" s="410" t="s">
        <v>126</v>
      </c>
      <c r="C221" s="147">
        <v>1</v>
      </c>
      <c r="D221" s="844" t="s">
        <v>559</v>
      </c>
      <c r="E221" s="131"/>
      <c r="F221" s="364">
        <f>C221*E221</f>
        <v>0</v>
      </c>
    </row>
    <row r="222" spans="1:7" s="110" customFormat="1" ht="38.25">
      <c r="A222" s="858" t="s">
        <v>123</v>
      </c>
      <c r="B222" s="410" t="s">
        <v>984</v>
      </c>
      <c r="C222" s="147">
        <v>1</v>
      </c>
      <c r="D222" s="844" t="s">
        <v>559</v>
      </c>
      <c r="E222" s="131"/>
      <c r="F222" s="364">
        <f>C222*E222</f>
        <v>0</v>
      </c>
      <c r="G222" s="109"/>
    </row>
    <row r="223" spans="1:7" s="110" customFormat="1" ht="38.25">
      <c r="A223" s="858" t="s">
        <v>147</v>
      </c>
      <c r="B223" s="410" t="s">
        <v>127</v>
      </c>
      <c r="C223" s="147">
        <v>1</v>
      </c>
      <c r="D223" s="844" t="s">
        <v>559</v>
      </c>
      <c r="E223" s="131"/>
      <c r="F223" s="364">
        <f>C223*E223</f>
        <v>0</v>
      </c>
      <c r="G223" s="109"/>
    </row>
    <row r="224" spans="1:7">
      <c r="A224" s="1019" t="s">
        <v>148</v>
      </c>
      <c r="B224" s="141" t="s">
        <v>1004</v>
      </c>
      <c r="C224" s="1022">
        <v>1</v>
      </c>
      <c r="D224" s="1023" t="s">
        <v>559</v>
      </c>
      <c r="E224" s="1024"/>
      <c r="F224" s="1025">
        <f>C224*E224</f>
        <v>0</v>
      </c>
    </row>
    <row r="225" spans="1:6" ht="38.25">
      <c r="A225" s="1020"/>
      <c r="B225" s="825" t="s">
        <v>1005</v>
      </c>
      <c r="C225" s="1022"/>
      <c r="D225" s="1023"/>
      <c r="E225" s="1024"/>
      <c r="F225" s="1025"/>
    </row>
    <row r="226" spans="1:6">
      <c r="A226" s="1020"/>
      <c r="B226" s="825" t="s">
        <v>128</v>
      </c>
      <c r="C226" s="1022"/>
      <c r="D226" s="1023"/>
      <c r="E226" s="1024"/>
      <c r="F226" s="1025"/>
    </row>
    <row r="227" spans="1:6">
      <c r="A227" s="1020"/>
      <c r="B227" s="826" t="s">
        <v>1002</v>
      </c>
      <c r="C227" s="1022"/>
      <c r="D227" s="1023"/>
      <c r="E227" s="1024"/>
      <c r="F227" s="1025"/>
    </row>
    <row r="228" spans="1:6">
      <c r="A228" s="1020"/>
      <c r="B228" s="826" t="s">
        <v>129</v>
      </c>
      <c r="C228" s="1022"/>
      <c r="D228" s="1023"/>
      <c r="E228" s="1024"/>
      <c r="F228" s="1025"/>
    </row>
    <row r="229" spans="1:6">
      <c r="A229" s="1020"/>
      <c r="B229" s="826" t="s">
        <v>133</v>
      </c>
      <c r="C229" s="1022"/>
      <c r="D229" s="1023"/>
      <c r="E229" s="1024"/>
      <c r="F229" s="1025"/>
    </row>
    <row r="230" spans="1:6">
      <c r="A230" s="1020"/>
      <c r="B230" s="826" t="s">
        <v>130</v>
      </c>
      <c r="C230" s="1022"/>
      <c r="D230" s="1023"/>
      <c r="E230" s="1024"/>
      <c r="F230" s="1025"/>
    </row>
    <row r="231" spans="1:6">
      <c r="A231" s="1020"/>
      <c r="B231" s="826" t="s">
        <v>131</v>
      </c>
      <c r="C231" s="1022"/>
      <c r="D231" s="1023"/>
      <c r="E231" s="1024"/>
      <c r="F231" s="1025"/>
    </row>
    <row r="232" spans="1:6">
      <c r="A232" s="1020"/>
      <c r="B232" s="826" t="s">
        <v>134</v>
      </c>
      <c r="C232" s="1022"/>
      <c r="D232" s="1023"/>
      <c r="E232" s="1024"/>
      <c r="F232" s="1025"/>
    </row>
    <row r="233" spans="1:6">
      <c r="A233" s="1020"/>
      <c r="B233" s="826" t="s">
        <v>132</v>
      </c>
      <c r="C233" s="1022"/>
      <c r="D233" s="1023"/>
      <c r="E233" s="1024"/>
      <c r="F233" s="1025"/>
    </row>
    <row r="234" spans="1:6">
      <c r="A234" s="1020"/>
      <c r="B234" s="826" t="s">
        <v>135</v>
      </c>
      <c r="C234" s="1022"/>
      <c r="D234" s="1023"/>
      <c r="E234" s="1024"/>
      <c r="F234" s="1025"/>
    </row>
    <row r="235" spans="1:6">
      <c r="A235" s="1020"/>
      <c r="B235" s="826" t="s">
        <v>136</v>
      </c>
      <c r="C235" s="1022"/>
      <c r="D235" s="1023"/>
      <c r="E235" s="1024"/>
      <c r="F235" s="1025"/>
    </row>
    <row r="236" spans="1:6" ht="38.25">
      <c r="A236" s="1021"/>
      <c r="B236" s="825" t="s">
        <v>1003</v>
      </c>
      <c r="C236" s="1022"/>
      <c r="D236" s="1023"/>
      <c r="E236" s="1024"/>
      <c r="F236" s="1025"/>
    </row>
    <row r="237" spans="1:6">
      <c r="A237" s="1001" t="s">
        <v>149</v>
      </c>
      <c r="B237" s="87" t="s">
        <v>760</v>
      </c>
      <c r="C237" s="1004">
        <v>1</v>
      </c>
      <c r="D237" s="1007" t="s">
        <v>559</v>
      </c>
      <c r="E237" s="1010"/>
      <c r="F237" s="1017">
        <f>C237*E237</f>
        <v>0</v>
      </c>
    </row>
    <row r="238" spans="1:6" ht="25.5">
      <c r="A238" s="1002"/>
      <c r="B238" s="86" t="s">
        <v>453</v>
      </c>
      <c r="C238" s="1004"/>
      <c r="D238" s="1007"/>
      <c r="E238" s="1010"/>
      <c r="F238" s="1017"/>
    </row>
    <row r="239" spans="1:6">
      <c r="A239" s="1002"/>
      <c r="B239" s="83" t="s">
        <v>137</v>
      </c>
      <c r="C239" s="1004"/>
      <c r="D239" s="1007"/>
      <c r="E239" s="1010"/>
      <c r="F239" s="1017"/>
    </row>
    <row r="240" spans="1:6">
      <c r="A240" s="1002"/>
      <c r="B240" s="83" t="s">
        <v>138</v>
      </c>
      <c r="C240" s="1004"/>
      <c r="D240" s="1007"/>
      <c r="E240" s="1010"/>
      <c r="F240" s="1017"/>
    </row>
    <row r="241" spans="1:7">
      <c r="A241" s="1002"/>
      <c r="B241" s="83" t="s">
        <v>139</v>
      </c>
      <c r="C241" s="1004"/>
      <c r="D241" s="1007"/>
      <c r="E241" s="1010"/>
      <c r="F241" s="1017"/>
    </row>
    <row r="242" spans="1:7">
      <c r="A242" s="1002"/>
      <c r="B242" s="83" t="s">
        <v>140</v>
      </c>
      <c r="C242" s="1004"/>
      <c r="D242" s="1007"/>
      <c r="E242" s="1010"/>
      <c r="F242" s="1017"/>
    </row>
    <row r="243" spans="1:7">
      <c r="A243" s="1002"/>
      <c r="B243" s="83" t="s">
        <v>761</v>
      </c>
      <c r="C243" s="1004"/>
      <c r="D243" s="1007"/>
      <c r="E243" s="1010"/>
      <c r="F243" s="1017"/>
    </row>
    <row r="244" spans="1:7">
      <c r="A244" s="1002"/>
      <c r="B244" s="86" t="s">
        <v>792</v>
      </c>
      <c r="C244" s="1004"/>
      <c r="D244" s="1007"/>
      <c r="E244" s="1010"/>
      <c r="F244" s="1017"/>
    </row>
    <row r="245" spans="1:7" ht="51">
      <c r="A245" s="1003"/>
      <c r="B245" s="83" t="s">
        <v>141</v>
      </c>
      <c r="C245" s="1005"/>
      <c r="D245" s="1008"/>
      <c r="E245" s="1011"/>
      <c r="F245" s="1018"/>
    </row>
    <row r="246" spans="1:7">
      <c r="A246" s="1012" t="s">
        <v>150</v>
      </c>
      <c r="B246" s="81" t="s">
        <v>144</v>
      </c>
      <c r="C246" s="1015">
        <v>1</v>
      </c>
      <c r="D246" s="1006" t="s">
        <v>559</v>
      </c>
      <c r="E246" s="1009"/>
      <c r="F246" s="1016">
        <f>C246*E246</f>
        <v>0</v>
      </c>
    </row>
    <row r="247" spans="1:7" ht="25.5">
      <c r="A247" s="1013"/>
      <c r="B247" s="83" t="s">
        <v>143</v>
      </c>
      <c r="C247" s="1004"/>
      <c r="D247" s="1007"/>
      <c r="E247" s="1010"/>
      <c r="F247" s="1017"/>
    </row>
    <row r="248" spans="1:7">
      <c r="A248" s="1013"/>
      <c r="B248" s="83" t="s">
        <v>762</v>
      </c>
      <c r="C248" s="1004"/>
      <c r="D248" s="1007"/>
      <c r="E248" s="1010"/>
      <c r="F248" s="1017"/>
    </row>
    <row r="249" spans="1:7">
      <c r="A249" s="1013"/>
      <c r="B249" s="86" t="s">
        <v>455</v>
      </c>
      <c r="C249" s="1004"/>
      <c r="D249" s="1007"/>
      <c r="E249" s="1010"/>
      <c r="F249" s="1017"/>
    </row>
    <row r="250" spans="1:7" ht="38.25">
      <c r="A250" s="1014"/>
      <c r="B250" s="83" t="s">
        <v>142</v>
      </c>
      <c r="C250" s="1005"/>
      <c r="D250" s="1008"/>
      <c r="E250" s="1011"/>
      <c r="F250" s="1018"/>
    </row>
    <row r="251" spans="1:7" s="110" customFormat="1">
      <c r="A251" s="1031" t="s">
        <v>321</v>
      </c>
      <c r="B251" s="81" t="s">
        <v>813</v>
      </c>
      <c r="C251" s="1034"/>
      <c r="D251" s="1006"/>
      <c r="E251" s="1036"/>
      <c r="F251" s="1038"/>
      <c r="G251" s="109"/>
    </row>
    <row r="252" spans="1:7" s="110" customFormat="1" ht="38.25">
      <c r="A252" s="1032"/>
      <c r="B252" s="112" t="s">
        <v>799</v>
      </c>
      <c r="C252" s="1035"/>
      <c r="D252" s="1008"/>
      <c r="E252" s="1037"/>
      <c r="F252" s="1039"/>
      <c r="G252" s="109"/>
    </row>
    <row r="253" spans="1:7" s="110" customFormat="1">
      <c r="A253" s="1032"/>
      <c r="B253" s="111" t="s">
        <v>316</v>
      </c>
      <c r="C253" s="146">
        <v>10</v>
      </c>
      <c r="D253" s="841" t="s">
        <v>559</v>
      </c>
      <c r="E253" s="180"/>
      <c r="F253" s="364">
        <f>C253*E253</f>
        <v>0</v>
      </c>
      <c r="G253" s="109"/>
    </row>
    <row r="254" spans="1:7" s="110" customFormat="1">
      <c r="A254" s="1032"/>
      <c r="B254" s="111" t="s">
        <v>317</v>
      </c>
      <c r="C254" s="146">
        <v>10</v>
      </c>
      <c r="D254" s="841" t="s">
        <v>559</v>
      </c>
      <c r="E254" s="180"/>
      <c r="F254" s="364">
        <f>C254*E254</f>
        <v>0</v>
      </c>
      <c r="G254" s="109"/>
    </row>
    <row r="255" spans="1:7" s="110" customFormat="1">
      <c r="A255" s="1032"/>
      <c r="B255" s="111" t="s">
        <v>318</v>
      </c>
      <c r="C255" s="146">
        <v>10</v>
      </c>
      <c r="D255" s="841" t="s">
        <v>559</v>
      </c>
      <c r="E255" s="180"/>
      <c r="F255" s="364">
        <f>C255*E255</f>
        <v>0</v>
      </c>
      <c r="G255" s="109"/>
    </row>
    <row r="256" spans="1:7" s="110" customFormat="1">
      <c r="A256" s="1032"/>
      <c r="B256" s="111" t="s">
        <v>319</v>
      </c>
      <c r="C256" s="146">
        <v>2</v>
      </c>
      <c r="D256" s="841" t="s">
        <v>559</v>
      </c>
      <c r="E256" s="180"/>
      <c r="F256" s="364">
        <f>C256*E256</f>
        <v>0</v>
      </c>
      <c r="G256" s="109"/>
    </row>
    <row r="257" spans="1:7" s="110" customFormat="1">
      <c r="A257" s="1032"/>
      <c r="B257" s="410" t="s">
        <v>990</v>
      </c>
      <c r="C257" s="146">
        <v>5</v>
      </c>
      <c r="D257" s="841" t="s">
        <v>559</v>
      </c>
      <c r="E257" s="180"/>
      <c r="F257" s="364">
        <f t="shared" ref="F257:F266" si="1">C257*E257</f>
        <v>0</v>
      </c>
      <c r="G257" s="109"/>
    </row>
    <row r="258" spans="1:7" s="110" customFormat="1">
      <c r="A258" s="1032"/>
      <c r="B258" s="410" t="s">
        <v>991</v>
      </c>
      <c r="C258" s="146">
        <v>5</v>
      </c>
      <c r="D258" s="841" t="s">
        <v>559</v>
      </c>
      <c r="E258" s="180"/>
      <c r="F258" s="364">
        <f t="shared" si="1"/>
        <v>0</v>
      </c>
      <c r="G258" s="109"/>
    </row>
    <row r="259" spans="1:7" s="110" customFormat="1">
      <c r="A259" s="1032"/>
      <c r="B259" s="112" t="s">
        <v>800</v>
      </c>
      <c r="C259" s="146">
        <v>13</v>
      </c>
      <c r="D259" s="841" t="s">
        <v>559</v>
      </c>
      <c r="E259" s="180"/>
      <c r="F259" s="364">
        <f t="shared" si="1"/>
        <v>0</v>
      </c>
      <c r="G259" s="109"/>
    </row>
    <row r="260" spans="1:7" s="110" customFormat="1">
      <c r="A260" s="1032"/>
      <c r="B260" s="112" t="s">
        <v>801</v>
      </c>
      <c r="C260" s="146">
        <v>28</v>
      </c>
      <c r="D260" s="841" t="s">
        <v>559</v>
      </c>
      <c r="E260" s="180"/>
      <c r="F260" s="364">
        <f t="shared" si="1"/>
        <v>0</v>
      </c>
      <c r="G260" s="109"/>
    </row>
    <row r="261" spans="1:7" s="110" customFormat="1">
      <c r="A261" s="1032"/>
      <c r="B261" s="410" t="s">
        <v>992</v>
      </c>
      <c r="C261" s="146">
        <v>2</v>
      </c>
      <c r="D261" s="841" t="s">
        <v>559</v>
      </c>
      <c r="E261" s="180"/>
      <c r="F261" s="364">
        <f t="shared" si="1"/>
        <v>0</v>
      </c>
      <c r="G261" s="109"/>
    </row>
    <row r="262" spans="1:7" s="110" customFormat="1">
      <c r="A262" s="1032"/>
      <c r="B262" s="111" t="s">
        <v>1000</v>
      </c>
      <c r="C262" s="146">
        <v>2</v>
      </c>
      <c r="D262" s="841" t="s">
        <v>559</v>
      </c>
      <c r="E262" s="180"/>
      <c r="F262" s="364">
        <f t="shared" si="1"/>
        <v>0</v>
      </c>
      <c r="G262" s="109"/>
    </row>
    <row r="263" spans="1:7" s="110" customFormat="1">
      <c r="A263" s="1032"/>
      <c r="B263" s="111" t="s">
        <v>320</v>
      </c>
      <c r="C263" s="146">
        <v>9</v>
      </c>
      <c r="D263" s="841" t="s">
        <v>559</v>
      </c>
      <c r="E263" s="180"/>
      <c r="F263" s="364">
        <f t="shared" si="1"/>
        <v>0</v>
      </c>
      <c r="G263" s="109"/>
    </row>
    <row r="264" spans="1:7" s="110" customFormat="1">
      <c r="A264" s="1032"/>
      <c r="B264" s="112" t="s">
        <v>802</v>
      </c>
      <c r="C264" s="146">
        <v>4</v>
      </c>
      <c r="D264" s="841" t="s">
        <v>559</v>
      </c>
      <c r="E264" s="180"/>
      <c r="F264" s="364">
        <f t="shared" si="1"/>
        <v>0</v>
      </c>
      <c r="G264" s="109"/>
    </row>
    <row r="265" spans="1:7" s="110" customFormat="1">
      <c r="A265" s="1032"/>
      <c r="B265" s="112" t="s">
        <v>803</v>
      </c>
      <c r="C265" s="146">
        <v>0</v>
      </c>
      <c r="D265" s="841" t="s">
        <v>559</v>
      </c>
      <c r="E265" s="180"/>
      <c r="F265" s="364">
        <f t="shared" si="1"/>
        <v>0</v>
      </c>
      <c r="G265" s="109"/>
    </row>
    <row r="266" spans="1:7" s="110" customFormat="1">
      <c r="A266" s="1032"/>
      <c r="B266" s="112" t="s">
        <v>804</v>
      </c>
      <c r="C266" s="146">
        <v>1</v>
      </c>
      <c r="D266" s="841" t="s">
        <v>559</v>
      </c>
      <c r="E266" s="180"/>
      <c r="F266" s="364">
        <f t="shared" si="1"/>
        <v>0</v>
      </c>
      <c r="G266" s="109"/>
    </row>
    <row r="267" spans="1:7" s="110" customFormat="1">
      <c r="A267" s="1032"/>
      <c r="B267" s="410" t="s">
        <v>999</v>
      </c>
      <c r="C267" s="146">
        <v>1</v>
      </c>
      <c r="D267" s="841" t="s">
        <v>559</v>
      </c>
      <c r="E267" s="180"/>
      <c r="F267" s="364">
        <f t="shared" ref="F267:F275" si="2">C267*E267</f>
        <v>0</v>
      </c>
      <c r="G267" s="109"/>
    </row>
    <row r="268" spans="1:7" s="110" customFormat="1">
      <c r="A268" s="1032"/>
      <c r="B268" s="112" t="s">
        <v>806</v>
      </c>
      <c r="C268" s="146">
        <v>9</v>
      </c>
      <c r="D268" s="841" t="s">
        <v>559</v>
      </c>
      <c r="E268" s="180"/>
      <c r="F268" s="364">
        <f t="shared" si="2"/>
        <v>0</v>
      </c>
      <c r="G268" s="109"/>
    </row>
    <row r="269" spans="1:7" s="110" customFormat="1">
      <c r="A269" s="1032"/>
      <c r="B269" s="111" t="s">
        <v>313</v>
      </c>
      <c r="C269" s="146">
        <v>5</v>
      </c>
      <c r="D269" s="841" t="s">
        <v>559</v>
      </c>
      <c r="E269" s="180"/>
      <c r="F269" s="364">
        <f>C269*E269</f>
        <v>0</v>
      </c>
      <c r="G269" s="109"/>
    </row>
    <row r="270" spans="1:7" s="110" customFormat="1">
      <c r="A270" s="1032"/>
      <c r="B270" s="111" t="s">
        <v>315</v>
      </c>
      <c r="C270" s="146">
        <v>6</v>
      </c>
      <c r="D270" s="841" t="s">
        <v>559</v>
      </c>
      <c r="E270" s="180"/>
      <c r="F270" s="364">
        <f>C270*E270</f>
        <v>0</v>
      </c>
      <c r="G270" s="109"/>
    </row>
    <row r="271" spans="1:7" s="110" customFormat="1">
      <c r="A271" s="1032"/>
      <c r="B271" s="112" t="s">
        <v>812</v>
      </c>
      <c r="C271" s="146">
        <v>7</v>
      </c>
      <c r="D271" s="841" t="s">
        <v>559</v>
      </c>
      <c r="E271" s="180"/>
      <c r="F271" s="364">
        <f t="shared" si="2"/>
        <v>0</v>
      </c>
      <c r="G271" s="109"/>
    </row>
    <row r="272" spans="1:7" s="110" customFormat="1">
      <c r="A272" s="1032"/>
      <c r="B272" s="111" t="s">
        <v>314</v>
      </c>
      <c r="C272" s="147">
        <v>3</v>
      </c>
      <c r="D272" s="843" t="s">
        <v>559</v>
      </c>
      <c r="E272" s="212"/>
      <c r="F272" s="364">
        <f t="shared" si="2"/>
        <v>0</v>
      </c>
      <c r="G272" s="109"/>
    </row>
    <row r="273" spans="1:7" s="110" customFormat="1">
      <c r="A273" s="1032"/>
      <c r="B273" s="410" t="s">
        <v>1001</v>
      </c>
      <c r="C273" s="146">
        <v>2</v>
      </c>
      <c r="D273" s="841" t="s">
        <v>559</v>
      </c>
      <c r="E273" s="180"/>
      <c r="F273" s="364">
        <f t="shared" si="2"/>
        <v>0</v>
      </c>
      <c r="G273" s="109"/>
    </row>
    <row r="274" spans="1:7" s="110" customFormat="1">
      <c r="A274" s="1032"/>
      <c r="B274" s="112" t="s">
        <v>807</v>
      </c>
      <c r="C274" s="146">
        <v>5</v>
      </c>
      <c r="D274" s="841" t="s">
        <v>559</v>
      </c>
      <c r="E274" s="180"/>
      <c r="F274" s="364">
        <f t="shared" si="2"/>
        <v>0</v>
      </c>
      <c r="G274" s="109"/>
    </row>
    <row r="275" spans="1:7" s="110" customFormat="1">
      <c r="A275" s="1032"/>
      <c r="B275" s="112" t="s">
        <v>808</v>
      </c>
      <c r="C275" s="147">
        <v>2</v>
      </c>
      <c r="D275" s="841" t="s">
        <v>559</v>
      </c>
      <c r="E275" s="180"/>
      <c r="F275" s="364">
        <f t="shared" si="2"/>
        <v>0</v>
      </c>
      <c r="G275" s="109"/>
    </row>
    <row r="276" spans="1:7" s="110" customFormat="1">
      <c r="A276" s="1032"/>
      <c r="B276" s="410" t="s">
        <v>995</v>
      </c>
      <c r="C276" s="146">
        <v>5</v>
      </c>
      <c r="D276" s="841" t="s">
        <v>559</v>
      </c>
      <c r="E276" s="180"/>
      <c r="F276" s="364">
        <f>C276*E276</f>
        <v>0</v>
      </c>
      <c r="G276" s="109"/>
    </row>
    <row r="277" spans="1:7" s="110" customFormat="1">
      <c r="A277" s="1032"/>
      <c r="B277" s="410" t="s">
        <v>996</v>
      </c>
      <c r="C277" s="146">
        <v>10</v>
      </c>
      <c r="D277" s="841" t="s">
        <v>559</v>
      </c>
      <c r="E277" s="180"/>
      <c r="F277" s="364">
        <f t="shared" ref="F277:F282" si="3">C277*E277</f>
        <v>0</v>
      </c>
      <c r="G277" s="109"/>
    </row>
    <row r="278" spans="1:7" s="110" customFormat="1">
      <c r="A278" s="1032"/>
      <c r="B278" s="410" t="s">
        <v>997</v>
      </c>
      <c r="C278" s="146">
        <v>20</v>
      </c>
      <c r="D278" s="841" t="s">
        <v>559</v>
      </c>
      <c r="E278" s="180"/>
      <c r="F278" s="364">
        <f t="shared" si="3"/>
        <v>0</v>
      </c>
      <c r="G278" s="109"/>
    </row>
    <row r="279" spans="1:7" s="110" customFormat="1">
      <c r="A279" s="1032"/>
      <c r="B279" s="112" t="s">
        <v>805</v>
      </c>
      <c r="C279" s="146">
        <v>20</v>
      </c>
      <c r="D279" s="841" t="s">
        <v>559</v>
      </c>
      <c r="E279" s="180"/>
      <c r="F279" s="364">
        <f t="shared" si="3"/>
        <v>0</v>
      </c>
      <c r="G279" s="109"/>
    </row>
    <row r="280" spans="1:7" s="110" customFormat="1">
      <c r="A280" s="1032"/>
      <c r="B280" s="410" t="s">
        <v>998</v>
      </c>
      <c r="C280" s="146">
        <v>20</v>
      </c>
      <c r="D280" s="841" t="s">
        <v>559</v>
      </c>
      <c r="E280" s="180"/>
      <c r="F280" s="364">
        <f t="shared" si="3"/>
        <v>0</v>
      </c>
      <c r="G280" s="109"/>
    </row>
    <row r="281" spans="1:7">
      <c r="A281" s="1032"/>
      <c r="B281" s="410" t="s">
        <v>993</v>
      </c>
      <c r="C281" s="147">
        <v>15</v>
      </c>
      <c r="D281" s="843" t="s">
        <v>429</v>
      </c>
      <c r="E281" s="212"/>
      <c r="F281" s="364">
        <f t="shared" si="3"/>
        <v>0</v>
      </c>
    </row>
    <row r="282" spans="1:7">
      <c r="A282" s="1032"/>
      <c r="B282" s="410" t="s">
        <v>994</v>
      </c>
      <c r="C282" s="147">
        <v>25</v>
      </c>
      <c r="D282" s="843" t="s">
        <v>429</v>
      </c>
      <c r="E282" s="212"/>
      <c r="F282" s="364">
        <f t="shared" si="3"/>
        <v>0</v>
      </c>
    </row>
    <row r="283" spans="1:7">
      <c r="A283" s="1032"/>
      <c r="B283" s="112" t="s">
        <v>809</v>
      </c>
      <c r="C283" s="147">
        <v>55</v>
      </c>
      <c r="D283" s="845" t="s">
        <v>429</v>
      </c>
      <c r="E283" s="419"/>
      <c r="F283" s="364">
        <f>C283*E283</f>
        <v>0</v>
      </c>
    </row>
    <row r="284" spans="1:7">
      <c r="A284" s="1032"/>
      <c r="B284" s="112" t="s">
        <v>810</v>
      </c>
      <c r="C284" s="147">
        <v>40</v>
      </c>
      <c r="D284" s="843" t="s">
        <v>429</v>
      </c>
      <c r="E284" s="212"/>
      <c r="F284" s="364">
        <f>C284*E284</f>
        <v>0</v>
      </c>
    </row>
    <row r="285" spans="1:7">
      <c r="A285" s="1032"/>
      <c r="B285" s="112" t="s">
        <v>811</v>
      </c>
      <c r="C285" s="147">
        <v>20</v>
      </c>
      <c r="D285" s="843" t="s">
        <v>429</v>
      </c>
      <c r="E285" s="212"/>
      <c r="F285" s="364">
        <f>C285*E285</f>
        <v>0</v>
      </c>
    </row>
    <row r="286" spans="1:7">
      <c r="A286" s="1033"/>
      <c r="B286" s="112" t="s">
        <v>814</v>
      </c>
      <c r="C286" s="147">
        <v>3</v>
      </c>
      <c r="D286" s="843" t="s">
        <v>559</v>
      </c>
      <c r="E286" s="212"/>
      <c r="F286" s="364">
        <f>C286*E286</f>
        <v>0</v>
      </c>
    </row>
    <row r="287" spans="1:7" s="108" customFormat="1">
      <c r="A287" s="1020" t="s">
        <v>322</v>
      </c>
      <c r="B287" s="141" t="s">
        <v>763</v>
      </c>
      <c r="C287" s="1027"/>
      <c r="D287" s="1028"/>
      <c r="E287" s="1029"/>
      <c r="F287" s="1030"/>
    </row>
    <row r="288" spans="1:7" s="108" customFormat="1" ht="25.5">
      <c r="A288" s="1026"/>
      <c r="B288" s="294" t="s">
        <v>456</v>
      </c>
      <c r="C288" s="1027"/>
      <c r="D288" s="1028"/>
      <c r="E288" s="1029"/>
      <c r="F288" s="1030"/>
    </row>
    <row r="289" spans="1:6" s="108" customFormat="1">
      <c r="A289" s="1026"/>
      <c r="B289" s="417" t="s">
        <v>863</v>
      </c>
      <c r="C289" s="147">
        <v>1</v>
      </c>
      <c r="D289" s="840" t="s">
        <v>559</v>
      </c>
      <c r="E289" s="212"/>
      <c r="F289" s="418">
        <f>C289*E289</f>
        <v>0</v>
      </c>
    </row>
    <row r="290" spans="1:6" s="108" customFormat="1">
      <c r="A290" s="1026"/>
      <c r="B290" s="417" t="s">
        <v>864</v>
      </c>
      <c r="C290" s="147">
        <v>1</v>
      </c>
      <c r="D290" s="840" t="s">
        <v>559</v>
      </c>
      <c r="E290" s="212"/>
      <c r="F290" s="418">
        <f>C290*E290</f>
        <v>0</v>
      </c>
    </row>
    <row r="291" spans="1:6" s="108" customFormat="1">
      <c r="A291" s="1026"/>
      <c r="B291" s="294" t="s">
        <v>457</v>
      </c>
      <c r="C291" s="147"/>
      <c r="D291" s="840"/>
      <c r="E291" s="416"/>
      <c r="F291" s="418"/>
    </row>
    <row r="292" spans="1:6" s="108" customFormat="1">
      <c r="A292" s="1026"/>
      <c r="B292" s="417" t="s">
        <v>865</v>
      </c>
      <c r="C292" s="147">
        <v>10</v>
      </c>
      <c r="D292" s="840" t="s">
        <v>429</v>
      </c>
      <c r="E292" s="212"/>
      <c r="F292" s="418">
        <f>C292*E292</f>
        <v>0</v>
      </c>
    </row>
    <row r="293" spans="1:6" s="108" customFormat="1">
      <c r="A293" s="1026"/>
      <c r="B293" s="294" t="s">
        <v>146</v>
      </c>
      <c r="C293" s="147">
        <v>10</v>
      </c>
      <c r="D293" s="840" t="s">
        <v>429</v>
      </c>
      <c r="E293" s="212"/>
      <c r="F293" s="418">
        <f>C293*E293</f>
        <v>0</v>
      </c>
    </row>
    <row r="294" spans="1:6" s="108" customFormat="1">
      <c r="A294" s="1026"/>
      <c r="B294" s="417" t="s">
        <v>866</v>
      </c>
      <c r="C294" s="147">
        <v>1</v>
      </c>
      <c r="D294" s="840" t="s">
        <v>559</v>
      </c>
      <c r="E294" s="212"/>
      <c r="F294" s="418">
        <f>C294*E294</f>
        <v>0</v>
      </c>
    </row>
    <row r="295" spans="1:6" s="108" customFormat="1" ht="13.5" thickBot="1">
      <c r="A295" s="1026"/>
      <c r="B295" s="417" t="s">
        <v>867</v>
      </c>
      <c r="C295" s="147">
        <v>1</v>
      </c>
      <c r="D295" s="840" t="s">
        <v>559</v>
      </c>
      <c r="E295" s="212"/>
      <c r="F295" s="430">
        <f>C295*E295</f>
        <v>0</v>
      </c>
    </row>
    <row r="296" spans="1:6" s="108" customFormat="1" ht="13.5" thickTop="1">
      <c r="A296" s="1020" t="s">
        <v>1052</v>
      </c>
      <c r="B296" s="141" t="s">
        <v>1053</v>
      </c>
      <c r="C296" s="147"/>
      <c r="D296" s="840"/>
      <c r="E296" s="538"/>
      <c r="F296" s="418"/>
    </row>
    <row r="297" spans="1:6" s="108" customFormat="1" ht="51">
      <c r="A297" s="1020"/>
      <c r="B297" s="827" t="s">
        <v>1068</v>
      </c>
      <c r="C297" s="147"/>
      <c r="D297" s="840"/>
      <c r="E297" s="538"/>
      <c r="F297" s="418"/>
    </row>
    <row r="298" spans="1:6" s="108" customFormat="1">
      <c r="A298" s="1020"/>
      <c r="B298" s="827" t="s">
        <v>1054</v>
      </c>
      <c r="C298" s="147"/>
      <c r="D298" s="840"/>
      <c r="E298" s="212"/>
      <c r="F298" s="418"/>
    </row>
    <row r="299" spans="1:6" s="108" customFormat="1">
      <c r="A299" s="1020"/>
      <c r="B299" s="826" t="s">
        <v>1002</v>
      </c>
      <c r="C299" s="147"/>
      <c r="D299" s="840"/>
      <c r="E299" s="212"/>
      <c r="F299" s="418"/>
    </row>
    <row r="300" spans="1:6" s="108" customFormat="1">
      <c r="A300" s="1020"/>
      <c r="B300" s="828" t="s">
        <v>1061</v>
      </c>
      <c r="C300" s="147">
        <v>2</v>
      </c>
      <c r="D300" s="840" t="s">
        <v>559</v>
      </c>
      <c r="E300" s="212"/>
      <c r="F300" s="418">
        <f>C300*E300</f>
        <v>0</v>
      </c>
    </row>
    <row r="301" spans="1:6" s="108" customFormat="1">
      <c r="A301" s="1020"/>
      <c r="B301" s="828" t="s">
        <v>1064</v>
      </c>
      <c r="C301" s="147">
        <v>4</v>
      </c>
      <c r="D301" s="840" t="s">
        <v>559</v>
      </c>
      <c r="E301" s="212"/>
      <c r="F301" s="418">
        <f>C301*E301</f>
        <v>0</v>
      </c>
    </row>
    <row r="302" spans="1:6" s="108" customFormat="1">
      <c r="A302" s="1020"/>
      <c r="B302" s="828" t="s">
        <v>1065</v>
      </c>
      <c r="C302" s="147">
        <v>4</v>
      </c>
      <c r="D302" s="840" t="s">
        <v>559</v>
      </c>
      <c r="E302" s="212"/>
      <c r="F302" s="418">
        <f>C302*E302</f>
        <v>0</v>
      </c>
    </row>
    <row r="303" spans="1:6" s="108" customFormat="1">
      <c r="A303" s="1020"/>
      <c r="B303" s="828" t="s">
        <v>1055</v>
      </c>
      <c r="C303" s="147">
        <v>15</v>
      </c>
      <c r="D303" s="639" t="s">
        <v>429</v>
      </c>
      <c r="E303" s="212"/>
      <c r="F303" s="418">
        <f>C303*E303</f>
        <v>0</v>
      </c>
    </row>
    <row r="304" spans="1:6" s="108" customFormat="1">
      <c r="A304" s="1020"/>
      <c r="B304" s="826" t="s">
        <v>1056</v>
      </c>
      <c r="C304" s="147">
        <v>6</v>
      </c>
      <c r="D304" s="639" t="s">
        <v>559</v>
      </c>
      <c r="E304" s="212"/>
      <c r="F304" s="418">
        <f>C304*E304</f>
        <v>0</v>
      </c>
    </row>
    <row r="305" spans="1:6" s="108" customFormat="1" ht="38.25">
      <c r="A305" s="1020"/>
      <c r="B305" s="825" t="s">
        <v>1003</v>
      </c>
      <c r="C305" s="147"/>
      <c r="D305" s="840"/>
      <c r="E305" s="212"/>
      <c r="F305" s="418"/>
    </row>
    <row r="306" spans="1:6" s="108" customFormat="1" ht="18.75" customHeight="1">
      <c r="A306" s="1020" t="s">
        <v>1057</v>
      </c>
      <c r="B306" s="141" t="s">
        <v>1058</v>
      </c>
      <c r="C306" s="147"/>
      <c r="D306" s="840"/>
      <c r="E306" s="538"/>
      <c r="F306" s="418"/>
    </row>
    <row r="307" spans="1:6" s="108" customFormat="1" ht="51">
      <c r="A307" s="1020"/>
      <c r="B307" s="827" t="s">
        <v>1069</v>
      </c>
      <c r="C307" s="147"/>
      <c r="D307" s="840"/>
      <c r="E307" s="538"/>
      <c r="F307" s="418"/>
    </row>
    <row r="308" spans="1:6" s="108" customFormat="1">
      <c r="A308" s="1020"/>
      <c r="B308" s="827" t="s">
        <v>1059</v>
      </c>
      <c r="C308" s="147"/>
      <c r="D308" s="840"/>
      <c r="E308" s="212"/>
      <c r="F308" s="418"/>
    </row>
    <row r="309" spans="1:6" s="108" customFormat="1">
      <c r="A309" s="1020"/>
      <c r="B309" s="826" t="s">
        <v>1002</v>
      </c>
      <c r="C309" s="147"/>
      <c r="D309" s="840"/>
      <c r="E309" s="212"/>
      <c r="F309" s="418"/>
    </row>
    <row r="310" spans="1:6" s="108" customFormat="1">
      <c r="A310" s="1020"/>
      <c r="B310" s="828" t="s">
        <v>1060</v>
      </c>
      <c r="C310" s="147">
        <v>2</v>
      </c>
      <c r="D310" s="840" t="s">
        <v>559</v>
      </c>
      <c r="E310" s="212"/>
      <c r="F310" s="418">
        <f>C310*E310</f>
        <v>0</v>
      </c>
    </row>
    <row r="311" spans="1:6" s="108" customFormat="1">
      <c r="A311" s="1020"/>
      <c r="B311" s="828" t="s">
        <v>1062</v>
      </c>
      <c r="C311" s="147">
        <v>4</v>
      </c>
      <c r="D311" s="840" t="s">
        <v>559</v>
      </c>
      <c r="E311" s="212"/>
      <c r="F311" s="418">
        <f>C311*E311</f>
        <v>0</v>
      </c>
    </row>
    <row r="312" spans="1:6" s="108" customFormat="1">
      <c r="A312" s="1020"/>
      <c r="B312" s="828" t="s">
        <v>1063</v>
      </c>
      <c r="C312" s="147">
        <v>4</v>
      </c>
      <c r="D312" s="840" t="s">
        <v>559</v>
      </c>
      <c r="E312" s="212"/>
      <c r="F312" s="418">
        <f>C312*E312</f>
        <v>0</v>
      </c>
    </row>
    <row r="313" spans="1:6" s="108" customFormat="1">
      <c r="A313" s="1020"/>
      <c r="B313" s="828" t="s">
        <v>1066</v>
      </c>
      <c r="C313" s="147">
        <v>12</v>
      </c>
      <c r="D313" s="639" t="s">
        <v>429</v>
      </c>
      <c r="E313" s="212"/>
      <c r="F313" s="418">
        <f>C313*E313</f>
        <v>0</v>
      </c>
    </row>
    <row r="314" spans="1:6" s="108" customFormat="1">
      <c r="A314" s="1020"/>
      <c r="B314" s="828" t="s">
        <v>1067</v>
      </c>
      <c r="C314" s="147">
        <v>6</v>
      </c>
      <c r="D314" s="639" t="s">
        <v>559</v>
      </c>
      <c r="E314" s="212"/>
      <c r="F314" s="418">
        <f>C314*E314</f>
        <v>0</v>
      </c>
    </row>
    <row r="315" spans="1:6" s="108" customFormat="1" ht="39" thickBot="1">
      <c r="A315" s="1020"/>
      <c r="B315" s="825" t="s">
        <v>1003</v>
      </c>
      <c r="C315" s="147"/>
      <c r="D315" s="840"/>
      <c r="E315" s="212"/>
      <c r="F315" s="430"/>
    </row>
    <row r="316" spans="1:6" ht="14.25" thickTop="1" thickBot="1">
      <c r="A316" s="859"/>
      <c r="B316" s="238" t="s">
        <v>868</v>
      </c>
      <c r="C316" s="238"/>
      <c r="D316" s="846"/>
      <c r="E316" s="240"/>
      <c r="F316" s="346">
        <f>SUM(F14:F315)</f>
        <v>0</v>
      </c>
    </row>
    <row r="317" spans="1:6">
      <c r="B317" s="115"/>
      <c r="C317" s="116"/>
      <c r="D317" s="847"/>
      <c r="E317" s="132"/>
      <c r="F317" s="132"/>
    </row>
  </sheetData>
  <sheetProtection selectLockedCells="1"/>
  <mergeCells count="129">
    <mergeCell ref="A306:A315"/>
    <mergeCell ref="F143:F144"/>
    <mergeCell ref="A100:A110"/>
    <mergeCell ref="C100:C110"/>
    <mergeCell ref="D100:D110"/>
    <mergeCell ref="E100:E110"/>
    <mergeCell ref="A296:A305"/>
    <mergeCell ref="A143:A144"/>
    <mergeCell ref="C143:C144"/>
    <mergeCell ref="D143:D144"/>
    <mergeCell ref="E143:E144"/>
    <mergeCell ref="D161:D162"/>
    <mergeCell ref="E161:E162"/>
    <mergeCell ref="F154:F160"/>
    <mergeCell ref="A181:A193"/>
    <mergeCell ref="C181:C193"/>
    <mergeCell ref="D181:D193"/>
    <mergeCell ref="E181:E193"/>
    <mergeCell ref="A161:A162"/>
    <mergeCell ref="C161:C162"/>
    <mergeCell ref="D173:D176"/>
    <mergeCell ref="E173:E176"/>
    <mergeCell ref="D163:D168"/>
    <mergeCell ref="E163:E168"/>
    <mergeCell ref="F14:F35"/>
    <mergeCell ref="D145:D146"/>
    <mergeCell ref="E145:E146"/>
    <mergeCell ref="F145:F146"/>
    <mergeCell ref="D118:D142"/>
    <mergeCell ref="E118:E142"/>
    <mergeCell ref="F118:F142"/>
    <mergeCell ref="D111:D117"/>
    <mergeCell ref="E111:E117"/>
    <mergeCell ref="F111:F117"/>
    <mergeCell ref="D14:D35"/>
    <mergeCell ref="E14:E35"/>
    <mergeCell ref="D51:D65"/>
    <mergeCell ref="E51:E65"/>
    <mergeCell ref="D66:D80"/>
    <mergeCell ref="E66:E80"/>
    <mergeCell ref="F51:F65"/>
    <mergeCell ref="F66:F80"/>
    <mergeCell ref="F86:F99"/>
    <mergeCell ref="D86:D99"/>
    <mergeCell ref="E86:E99"/>
    <mergeCell ref="D81:D85"/>
    <mergeCell ref="E81:E85"/>
    <mergeCell ref="F81:F85"/>
    <mergeCell ref="F194:F202"/>
    <mergeCell ref="D36:D50"/>
    <mergeCell ref="E36:E50"/>
    <mergeCell ref="F36:F50"/>
    <mergeCell ref="F173:F176"/>
    <mergeCell ref="F181:F193"/>
    <mergeCell ref="D154:D160"/>
    <mergeCell ref="E154:E160"/>
    <mergeCell ref="A169:A172"/>
    <mergeCell ref="C169:C172"/>
    <mergeCell ref="D169:D172"/>
    <mergeCell ref="E169:E172"/>
    <mergeCell ref="F169:F172"/>
    <mergeCell ref="A194:A208"/>
    <mergeCell ref="C194:C202"/>
    <mergeCell ref="D194:D202"/>
    <mergeCell ref="E194:E202"/>
    <mergeCell ref="A147:A153"/>
    <mergeCell ref="F161:F162"/>
    <mergeCell ref="A177:A180"/>
    <mergeCell ref="C177:C180"/>
    <mergeCell ref="D177:D180"/>
    <mergeCell ref="E177:E180"/>
    <mergeCell ref="F177:F180"/>
    <mergeCell ref="A173:A176"/>
    <mergeCell ref="C173:C176"/>
    <mergeCell ref="F163:F168"/>
    <mergeCell ref="A51:A65"/>
    <mergeCell ref="C51:C65"/>
    <mergeCell ref="A111:A117"/>
    <mergeCell ref="C111:C117"/>
    <mergeCell ref="A66:A80"/>
    <mergeCell ref="C66:C80"/>
    <mergeCell ref="A86:A99"/>
    <mergeCell ref="C86:C99"/>
    <mergeCell ref="F147:F153"/>
    <mergeCell ref="A118:A142"/>
    <mergeCell ref="C118:C142"/>
    <mergeCell ref="A81:A85"/>
    <mergeCell ref="C81:C85"/>
    <mergeCell ref="C147:C153"/>
    <mergeCell ref="F100:F110"/>
    <mergeCell ref="D147:D153"/>
    <mergeCell ref="E147:E153"/>
    <mergeCell ref="A14:A35"/>
    <mergeCell ref="A36:A50"/>
    <mergeCell ref="C36:C50"/>
    <mergeCell ref="C14:C35"/>
    <mergeCell ref="A163:A168"/>
    <mergeCell ref="C163:C168"/>
    <mergeCell ref="A154:A160"/>
    <mergeCell ref="C154:C160"/>
    <mergeCell ref="A145:A146"/>
    <mergeCell ref="C145:C146"/>
    <mergeCell ref="A287:A295"/>
    <mergeCell ref="C287:C288"/>
    <mergeCell ref="D287:D288"/>
    <mergeCell ref="E287:E288"/>
    <mergeCell ref="F287:F288"/>
    <mergeCell ref="A251:A286"/>
    <mergeCell ref="C251:C252"/>
    <mergeCell ref="D251:D252"/>
    <mergeCell ref="E251:E252"/>
    <mergeCell ref="F251:F252"/>
    <mergeCell ref="A209:A214"/>
    <mergeCell ref="A215:A220"/>
    <mergeCell ref="A237:A245"/>
    <mergeCell ref="C237:C245"/>
    <mergeCell ref="D246:D250"/>
    <mergeCell ref="E246:E250"/>
    <mergeCell ref="A246:A250"/>
    <mergeCell ref="C246:C250"/>
    <mergeCell ref="F246:F250"/>
    <mergeCell ref="A224:A236"/>
    <mergeCell ref="C224:C236"/>
    <mergeCell ref="D224:D236"/>
    <mergeCell ref="E224:E236"/>
    <mergeCell ref="F224:F236"/>
    <mergeCell ref="D237:D245"/>
    <mergeCell ref="E237:E245"/>
    <mergeCell ref="F237:F245"/>
  </mergeCells>
  <phoneticPr fontId="27" type="noConversion"/>
  <pageMargins left="0.74803149606299213" right="0.74803149606299213" top="0.98425196850393704" bottom="0.98425196850393704" header="0.51181102362204722" footer="0.51181102362204722"/>
  <pageSetup paperSize="9" scale="90" fitToHeight="0" orientation="portrait" r:id="rId1"/>
  <headerFooter alignWithMargins="0"/>
</worksheet>
</file>

<file path=xl/worksheets/sheet5.xml><?xml version="1.0" encoding="utf-8"?>
<worksheet xmlns="http://schemas.openxmlformats.org/spreadsheetml/2006/main" xmlns:r="http://schemas.openxmlformats.org/officeDocument/2006/relationships">
  <sheetPr enableFormatConditionsCalculation="0">
    <pageSetUpPr fitToPage="1"/>
  </sheetPr>
  <dimension ref="A1:IM82"/>
  <sheetViews>
    <sheetView topLeftCell="A70" workbookViewId="0">
      <selection activeCell="G70" sqref="G70"/>
    </sheetView>
  </sheetViews>
  <sheetFormatPr defaultColWidth="8.625" defaultRowHeight="15.75"/>
  <cols>
    <col min="1" max="1" width="6.375" style="263" customWidth="1"/>
    <col min="2" max="2" width="34.5" style="264" customWidth="1"/>
    <col min="3" max="3" width="8.625" style="264" bestFit="1" customWidth="1"/>
    <col min="4" max="4" width="7.25" style="243" bestFit="1" customWidth="1"/>
    <col min="5" max="5" width="10.875" style="170" customWidth="1"/>
    <col min="6" max="6" width="11.5" style="170" bestFit="1" customWidth="1"/>
    <col min="7" max="7" width="8" style="49" customWidth="1"/>
  </cols>
  <sheetData>
    <row r="1" spans="1:247" s="89" customFormat="1" ht="12.75">
      <c r="A1" s="197"/>
      <c r="B1" s="198" t="s">
        <v>98</v>
      </c>
      <c r="C1" s="199"/>
      <c r="D1" s="200"/>
      <c r="E1" s="201"/>
      <c r="F1" s="334"/>
    </row>
    <row r="2" spans="1:247" s="89" customFormat="1" ht="25.5">
      <c r="A2" s="202" t="s">
        <v>468</v>
      </c>
      <c r="B2" s="92" t="s">
        <v>835</v>
      </c>
      <c r="C2" s="2"/>
      <c r="D2" s="150"/>
      <c r="E2" s="155"/>
      <c r="F2" s="335"/>
    </row>
    <row r="3" spans="1:247" ht="16.5" thickBot="1">
      <c r="A3" s="241"/>
      <c r="B3" s="242"/>
      <c r="C3" s="242"/>
      <c r="F3" s="365"/>
    </row>
    <row r="4" spans="1:247" s="51" customFormat="1" ht="22.5" customHeight="1" thickBot="1">
      <c r="A4" s="189" t="s">
        <v>663</v>
      </c>
      <c r="B4" s="1098" t="s">
        <v>537</v>
      </c>
      <c r="C4" s="1098"/>
      <c r="D4" s="1098"/>
      <c r="E4" s="266"/>
      <c r="F4" s="366" t="s">
        <v>577</v>
      </c>
      <c r="G4" s="50"/>
      <c r="H4" s="50"/>
      <c r="I4" s="50"/>
      <c r="J4" s="50"/>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c r="BB4" s="50"/>
      <c r="BC4" s="50"/>
      <c r="BD4" s="50"/>
      <c r="BE4" s="50"/>
      <c r="BF4" s="50"/>
      <c r="BG4" s="50"/>
      <c r="BH4" s="50"/>
      <c r="BI4" s="50"/>
      <c r="BJ4" s="50"/>
      <c r="BK4" s="50"/>
      <c r="BL4" s="50"/>
      <c r="BM4" s="50"/>
      <c r="BN4" s="50"/>
      <c r="BO4" s="50"/>
      <c r="BP4" s="50"/>
      <c r="BQ4" s="50"/>
      <c r="BR4" s="50"/>
      <c r="BS4" s="50"/>
      <c r="BT4" s="50"/>
      <c r="BU4" s="50"/>
      <c r="BV4" s="50"/>
      <c r="BW4" s="50"/>
      <c r="BX4" s="50"/>
      <c r="BY4" s="50"/>
      <c r="BZ4" s="50"/>
      <c r="CA4" s="50"/>
      <c r="CB4" s="50"/>
      <c r="CC4" s="50"/>
      <c r="CD4" s="50"/>
      <c r="CE4" s="50"/>
      <c r="CF4" s="50"/>
      <c r="CG4" s="50"/>
      <c r="CH4" s="50"/>
      <c r="CI4" s="50"/>
      <c r="CJ4" s="50"/>
      <c r="CK4" s="50"/>
      <c r="CL4" s="50"/>
      <c r="CM4" s="50"/>
      <c r="CN4" s="50"/>
      <c r="CO4" s="50"/>
      <c r="CP4" s="50"/>
      <c r="CQ4" s="50"/>
      <c r="CR4" s="50"/>
      <c r="CS4" s="50"/>
      <c r="CT4" s="50"/>
      <c r="CU4" s="50"/>
      <c r="CV4" s="50"/>
      <c r="CW4" s="50"/>
      <c r="CX4" s="50"/>
      <c r="CY4" s="50"/>
      <c r="CZ4" s="50"/>
      <c r="DA4" s="50"/>
      <c r="DB4" s="50"/>
      <c r="DC4" s="50"/>
      <c r="DD4" s="50"/>
      <c r="DE4" s="50"/>
      <c r="DF4" s="50"/>
      <c r="DG4" s="50"/>
      <c r="DH4" s="50"/>
      <c r="DI4" s="50"/>
      <c r="DJ4" s="50"/>
      <c r="DK4" s="50"/>
      <c r="DL4" s="50"/>
      <c r="DM4" s="50"/>
      <c r="DN4" s="50"/>
      <c r="DO4" s="50"/>
      <c r="DP4" s="50"/>
      <c r="DQ4" s="50"/>
      <c r="DR4" s="50"/>
      <c r="DS4" s="50"/>
      <c r="DT4" s="50"/>
      <c r="DU4" s="50"/>
      <c r="DV4" s="50"/>
      <c r="DW4" s="50"/>
      <c r="DX4" s="50"/>
      <c r="DY4" s="50"/>
      <c r="DZ4" s="50"/>
      <c r="EA4" s="50"/>
      <c r="EB4" s="50"/>
      <c r="EC4" s="50"/>
      <c r="ED4" s="50"/>
      <c r="EE4" s="50"/>
      <c r="EF4" s="50"/>
      <c r="EG4" s="50"/>
      <c r="EH4" s="50"/>
      <c r="EI4" s="50"/>
      <c r="EJ4" s="50"/>
      <c r="EK4" s="50"/>
      <c r="EL4" s="50"/>
      <c r="EM4" s="50"/>
      <c r="EN4" s="50"/>
      <c r="EO4" s="50"/>
      <c r="EP4" s="50"/>
      <c r="EQ4" s="50"/>
      <c r="ER4" s="50"/>
      <c r="ES4" s="50"/>
      <c r="ET4" s="50"/>
      <c r="EU4" s="50"/>
      <c r="EV4" s="50"/>
      <c r="EW4" s="50"/>
      <c r="EX4" s="50"/>
      <c r="EY4" s="50"/>
      <c r="EZ4" s="50"/>
      <c r="FA4" s="50"/>
      <c r="FB4" s="50"/>
      <c r="FC4" s="50"/>
      <c r="FD4" s="50"/>
      <c r="FE4" s="50"/>
      <c r="FF4" s="50"/>
      <c r="FG4" s="50"/>
      <c r="FH4" s="50"/>
      <c r="FI4" s="50"/>
      <c r="FJ4" s="50"/>
      <c r="FK4" s="50"/>
      <c r="FL4" s="50"/>
      <c r="FM4" s="50"/>
      <c r="FN4" s="50"/>
      <c r="FO4" s="50"/>
      <c r="FP4" s="50"/>
      <c r="FQ4" s="50"/>
      <c r="FR4" s="50"/>
      <c r="FS4" s="50"/>
      <c r="FT4" s="50"/>
      <c r="FU4" s="50"/>
      <c r="FV4" s="50"/>
      <c r="FW4" s="50"/>
      <c r="FX4" s="50"/>
      <c r="FY4" s="50"/>
      <c r="FZ4" s="50"/>
      <c r="GA4" s="50"/>
      <c r="GB4" s="50"/>
      <c r="GC4" s="50"/>
      <c r="GD4" s="50"/>
      <c r="GE4" s="50"/>
      <c r="GF4" s="50"/>
      <c r="GG4" s="50"/>
      <c r="GH4" s="50"/>
      <c r="GI4" s="50"/>
      <c r="GJ4" s="50"/>
      <c r="GK4" s="50"/>
      <c r="GL4" s="50"/>
      <c r="GM4" s="50"/>
      <c r="GN4" s="50"/>
      <c r="GO4" s="50"/>
      <c r="GP4" s="50"/>
      <c r="GQ4" s="50"/>
      <c r="GR4" s="50"/>
      <c r="GS4" s="50"/>
      <c r="GT4" s="50"/>
      <c r="GU4" s="50"/>
      <c r="GV4" s="50"/>
      <c r="GW4" s="50"/>
      <c r="GX4" s="50"/>
      <c r="GY4" s="50"/>
      <c r="GZ4" s="50"/>
      <c r="HA4" s="50"/>
      <c r="HB4" s="50"/>
      <c r="HC4" s="50"/>
      <c r="HD4" s="50"/>
      <c r="HE4" s="50"/>
      <c r="HF4" s="50"/>
      <c r="HG4" s="50"/>
      <c r="HH4" s="50"/>
      <c r="HI4" s="50"/>
      <c r="HJ4" s="50"/>
      <c r="HK4" s="50"/>
      <c r="HL4" s="50"/>
      <c r="HM4" s="50"/>
      <c r="HN4" s="50"/>
      <c r="HO4" s="50"/>
      <c r="HP4" s="50"/>
      <c r="HQ4" s="50"/>
      <c r="HR4" s="50"/>
      <c r="HS4" s="50"/>
      <c r="HT4" s="50"/>
      <c r="HU4" s="50"/>
      <c r="HV4" s="50"/>
      <c r="HW4" s="50"/>
      <c r="HX4" s="50"/>
      <c r="HY4" s="50"/>
      <c r="HZ4" s="50"/>
      <c r="IA4" s="50"/>
      <c r="IB4" s="50"/>
      <c r="IC4" s="50"/>
      <c r="ID4" s="50"/>
      <c r="IE4" s="50"/>
      <c r="IF4" s="50"/>
      <c r="IG4" s="50"/>
      <c r="IH4" s="50"/>
      <c r="II4" s="50"/>
      <c r="IJ4" s="50"/>
      <c r="IK4" s="50"/>
      <c r="IL4" s="50"/>
      <c r="IM4" s="50"/>
    </row>
    <row r="5" spans="1:247" s="52" customFormat="1" ht="15.75" customHeight="1">
      <c r="A5" s="244" t="s">
        <v>877</v>
      </c>
      <c r="B5" s="1101" t="s">
        <v>665</v>
      </c>
      <c r="C5" s="1102"/>
      <c r="D5" s="1102"/>
      <c r="E5" s="267"/>
      <c r="F5" s="367">
        <f>F23</f>
        <v>0</v>
      </c>
      <c r="G5" s="53"/>
      <c r="H5" s="54"/>
      <c r="I5" s="54"/>
      <c r="J5" s="54"/>
      <c r="K5" s="54"/>
      <c r="L5" s="54"/>
      <c r="M5" s="54"/>
      <c r="N5" s="54"/>
      <c r="O5" s="54"/>
      <c r="P5" s="54"/>
      <c r="Q5" s="54"/>
      <c r="R5" s="54"/>
      <c r="S5" s="54"/>
      <c r="T5" s="54"/>
      <c r="U5" s="54"/>
      <c r="V5" s="54"/>
      <c r="W5" s="54"/>
      <c r="X5" s="54"/>
      <c r="Y5" s="54"/>
      <c r="Z5" s="54"/>
      <c r="AA5" s="54"/>
      <c r="AB5" s="54"/>
      <c r="AC5" s="54"/>
      <c r="AD5" s="54"/>
      <c r="AE5" s="54"/>
      <c r="AF5" s="54"/>
      <c r="AG5" s="54"/>
      <c r="AH5" s="54"/>
      <c r="AI5" s="54"/>
      <c r="AJ5" s="54"/>
      <c r="AK5" s="54"/>
      <c r="AL5" s="54"/>
      <c r="AM5" s="54"/>
      <c r="AN5" s="54"/>
      <c r="AO5" s="54"/>
      <c r="AP5" s="54"/>
      <c r="AQ5" s="54"/>
      <c r="AR5" s="54"/>
      <c r="AS5" s="54"/>
      <c r="AT5" s="54"/>
      <c r="AU5" s="54"/>
      <c r="AV5" s="54"/>
      <c r="AW5" s="54"/>
      <c r="AX5" s="54"/>
      <c r="AY5" s="54"/>
      <c r="AZ5" s="54"/>
      <c r="BA5" s="54"/>
      <c r="BB5" s="54"/>
      <c r="BC5" s="54"/>
      <c r="BD5" s="54"/>
      <c r="BE5" s="54"/>
      <c r="BF5" s="54"/>
      <c r="BG5" s="54"/>
      <c r="BH5" s="54"/>
      <c r="BI5" s="54"/>
      <c r="BJ5" s="54"/>
      <c r="BK5" s="54"/>
      <c r="BL5" s="54"/>
      <c r="BM5" s="54"/>
      <c r="BN5" s="54"/>
      <c r="BO5" s="54"/>
      <c r="BP5" s="54"/>
      <c r="BQ5" s="54"/>
      <c r="BR5" s="54"/>
      <c r="BS5" s="54"/>
      <c r="BT5" s="54"/>
      <c r="BU5" s="54"/>
      <c r="BV5" s="54"/>
      <c r="BW5" s="54"/>
      <c r="BX5" s="54"/>
      <c r="BY5" s="54"/>
      <c r="BZ5" s="54"/>
      <c r="CA5" s="54"/>
      <c r="CB5" s="54"/>
      <c r="CC5" s="54"/>
      <c r="CD5" s="54"/>
      <c r="CE5" s="54"/>
      <c r="CF5" s="54"/>
      <c r="CG5" s="54"/>
      <c r="CH5" s="54"/>
      <c r="CI5" s="54"/>
      <c r="CJ5" s="54"/>
      <c r="CK5" s="54"/>
      <c r="CL5" s="54"/>
      <c r="CM5" s="54"/>
      <c r="CN5" s="54"/>
      <c r="CO5" s="54"/>
      <c r="CP5" s="54"/>
      <c r="CQ5" s="54"/>
      <c r="CR5" s="54"/>
      <c r="CS5" s="54"/>
      <c r="CT5" s="54"/>
      <c r="CU5" s="54"/>
      <c r="CV5" s="54"/>
      <c r="CW5" s="54"/>
      <c r="CX5" s="54"/>
      <c r="CY5" s="54"/>
      <c r="CZ5" s="54"/>
      <c r="DA5" s="54"/>
      <c r="DB5" s="54"/>
      <c r="DC5" s="54"/>
      <c r="DD5" s="54"/>
      <c r="DE5" s="54"/>
      <c r="DF5" s="54"/>
      <c r="DG5" s="54"/>
      <c r="DH5" s="54"/>
      <c r="DI5" s="54"/>
      <c r="DJ5" s="54"/>
      <c r="DK5" s="54"/>
      <c r="DL5" s="54"/>
      <c r="DM5" s="54"/>
      <c r="DN5" s="54"/>
      <c r="DO5" s="54"/>
      <c r="DP5" s="54"/>
      <c r="DQ5" s="54"/>
      <c r="DR5" s="54"/>
      <c r="DS5" s="54"/>
      <c r="DT5" s="54"/>
      <c r="DU5" s="54"/>
      <c r="DV5" s="54"/>
      <c r="DW5" s="54"/>
      <c r="DX5" s="54"/>
      <c r="DY5" s="54"/>
      <c r="DZ5" s="54"/>
      <c r="EA5" s="54"/>
      <c r="EB5" s="54"/>
      <c r="EC5" s="54"/>
      <c r="ED5" s="54"/>
      <c r="EE5" s="54"/>
      <c r="EF5" s="54"/>
      <c r="EG5" s="54"/>
      <c r="EH5" s="54"/>
      <c r="EI5" s="54"/>
      <c r="EJ5" s="54"/>
      <c r="EK5" s="54"/>
      <c r="EL5" s="54"/>
      <c r="EM5" s="54"/>
      <c r="EN5" s="54"/>
      <c r="EO5" s="54"/>
      <c r="EP5" s="54"/>
      <c r="EQ5" s="54"/>
      <c r="ER5" s="54"/>
      <c r="ES5" s="54"/>
      <c r="ET5" s="54"/>
      <c r="EU5" s="54"/>
      <c r="EV5" s="54"/>
      <c r="EW5" s="54"/>
      <c r="EX5" s="54"/>
      <c r="EY5" s="54"/>
      <c r="EZ5" s="54"/>
      <c r="FA5" s="54"/>
      <c r="FB5" s="54"/>
      <c r="FC5" s="54"/>
      <c r="FD5" s="54"/>
      <c r="FE5" s="54"/>
      <c r="FF5" s="54"/>
      <c r="FG5" s="54"/>
      <c r="FH5" s="54"/>
      <c r="FI5" s="54"/>
      <c r="FJ5" s="54"/>
      <c r="FK5" s="54"/>
      <c r="FL5" s="54"/>
      <c r="FM5" s="54"/>
      <c r="FN5" s="54"/>
      <c r="FO5" s="54"/>
      <c r="FP5" s="54"/>
      <c r="FQ5" s="54"/>
      <c r="FR5" s="54"/>
      <c r="FS5" s="54"/>
      <c r="FT5" s="54"/>
      <c r="FU5" s="54"/>
      <c r="FV5" s="54"/>
      <c r="FW5" s="54"/>
      <c r="FX5" s="54"/>
      <c r="FY5" s="54"/>
      <c r="FZ5" s="54"/>
      <c r="GA5" s="54"/>
      <c r="GB5" s="54"/>
      <c r="GC5" s="54"/>
      <c r="GD5" s="54"/>
      <c r="GE5" s="54"/>
      <c r="GF5" s="54"/>
      <c r="GG5" s="54"/>
      <c r="GH5" s="54"/>
      <c r="GI5" s="54"/>
      <c r="GJ5" s="54"/>
      <c r="GK5" s="54"/>
      <c r="GL5" s="54"/>
      <c r="GM5" s="54"/>
      <c r="GN5" s="54"/>
      <c r="GO5" s="54"/>
      <c r="GP5" s="54"/>
      <c r="GQ5" s="54"/>
      <c r="GR5" s="54"/>
      <c r="GS5" s="54"/>
      <c r="GT5" s="54"/>
      <c r="GU5" s="54"/>
      <c r="GV5" s="54"/>
      <c r="GW5" s="54"/>
      <c r="GX5" s="54"/>
      <c r="GY5" s="54"/>
      <c r="GZ5" s="54"/>
      <c r="HA5" s="54"/>
      <c r="HB5" s="54"/>
      <c r="HC5" s="54"/>
      <c r="HD5" s="54"/>
      <c r="HE5" s="54"/>
      <c r="HF5" s="54"/>
      <c r="HG5" s="54"/>
      <c r="HH5" s="54"/>
      <c r="HI5" s="54"/>
      <c r="HJ5" s="54"/>
      <c r="HK5" s="54"/>
      <c r="HL5" s="54"/>
      <c r="HM5" s="54"/>
      <c r="HN5" s="54"/>
      <c r="HO5" s="54"/>
      <c r="HP5"/>
      <c r="HQ5"/>
      <c r="HR5"/>
      <c r="HS5"/>
      <c r="HT5"/>
      <c r="HU5"/>
      <c r="HV5"/>
      <c r="HW5"/>
      <c r="HX5"/>
      <c r="HY5"/>
      <c r="HZ5"/>
      <c r="IA5"/>
      <c r="IB5"/>
      <c r="IC5"/>
      <c r="ID5"/>
      <c r="IE5"/>
      <c r="IF5"/>
      <c r="IG5"/>
      <c r="IH5"/>
      <c r="II5"/>
      <c r="IJ5"/>
      <c r="IK5"/>
      <c r="IL5"/>
      <c r="IM5"/>
    </row>
    <row r="6" spans="1:247" s="52" customFormat="1" ht="19.5" customHeight="1">
      <c r="A6" s="245" t="s">
        <v>878</v>
      </c>
      <c r="B6" s="1091" t="s">
        <v>667</v>
      </c>
      <c r="C6" s="1092"/>
      <c r="D6" s="1092"/>
      <c r="E6" s="268"/>
      <c r="F6" s="368">
        <f>F31</f>
        <v>0</v>
      </c>
      <c r="G6" s="53"/>
      <c r="H6" s="54"/>
      <c r="I6" s="54"/>
      <c r="J6" s="54"/>
      <c r="K6" s="54"/>
      <c r="L6" s="54"/>
      <c r="M6" s="54"/>
      <c r="N6" s="54"/>
      <c r="O6" s="54"/>
      <c r="P6" s="54"/>
      <c r="Q6" s="54"/>
      <c r="R6" s="54"/>
      <c r="S6" s="54"/>
      <c r="T6" s="54"/>
      <c r="U6" s="54"/>
      <c r="V6" s="54"/>
      <c r="W6" s="54"/>
      <c r="X6" s="54"/>
      <c r="Y6" s="54"/>
      <c r="Z6" s="54"/>
      <c r="AA6" s="54"/>
      <c r="AB6" s="54"/>
      <c r="AC6" s="54"/>
      <c r="AD6" s="54"/>
      <c r="AE6" s="54"/>
      <c r="AF6" s="54"/>
      <c r="AG6" s="54"/>
      <c r="AH6" s="54"/>
      <c r="AI6" s="54"/>
      <c r="AJ6" s="54"/>
      <c r="AK6" s="54"/>
      <c r="AL6" s="54"/>
      <c r="AM6" s="54"/>
      <c r="AN6" s="54"/>
      <c r="AO6" s="54"/>
      <c r="AP6" s="54"/>
      <c r="AQ6" s="54"/>
      <c r="AR6" s="54"/>
      <c r="AS6" s="54"/>
      <c r="AT6" s="54"/>
      <c r="AU6" s="54"/>
      <c r="AV6" s="54"/>
      <c r="AW6" s="54"/>
      <c r="AX6" s="54"/>
      <c r="AY6" s="54"/>
      <c r="AZ6" s="54"/>
      <c r="BA6" s="54"/>
      <c r="BB6" s="54"/>
      <c r="BC6" s="54"/>
      <c r="BD6" s="54"/>
      <c r="BE6" s="54"/>
      <c r="BF6" s="54"/>
      <c r="BG6" s="54"/>
      <c r="BH6" s="54"/>
      <c r="BI6" s="54"/>
      <c r="BJ6" s="54"/>
      <c r="BK6" s="54"/>
      <c r="BL6" s="54"/>
      <c r="BM6" s="54"/>
      <c r="BN6" s="54"/>
      <c r="BO6" s="54"/>
      <c r="BP6" s="54"/>
      <c r="BQ6" s="54"/>
      <c r="BR6" s="54"/>
      <c r="BS6" s="54"/>
      <c r="BT6" s="54"/>
      <c r="BU6" s="54"/>
      <c r="BV6" s="54"/>
      <c r="BW6" s="54"/>
      <c r="BX6" s="54"/>
      <c r="BY6" s="54"/>
      <c r="BZ6" s="54"/>
      <c r="CA6" s="54"/>
      <c r="CB6" s="54"/>
      <c r="CC6" s="54"/>
      <c r="CD6" s="54"/>
      <c r="CE6" s="54"/>
      <c r="CF6" s="54"/>
      <c r="CG6" s="54"/>
      <c r="CH6" s="54"/>
      <c r="CI6" s="54"/>
      <c r="CJ6" s="54"/>
      <c r="CK6" s="54"/>
      <c r="CL6" s="54"/>
      <c r="CM6" s="54"/>
      <c r="CN6" s="54"/>
      <c r="CO6" s="54"/>
      <c r="CP6" s="54"/>
      <c r="CQ6" s="54"/>
      <c r="CR6" s="54"/>
      <c r="CS6" s="54"/>
      <c r="CT6" s="54"/>
      <c r="CU6" s="54"/>
      <c r="CV6" s="54"/>
      <c r="CW6" s="54"/>
      <c r="CX6" s="54"/>
      <c r="CY6" s="54"/>
      <c r="CZ6" s="54"/>
      <c r="DA6" s="54"/>
      <c r="DB6" s="54"/>
      <c r="DC6" s="54"/>
      <c r="DD6" s="54"/>
      <c r="DE6" s="54"/>
      <c r="DF6" s="54"/>
      <c r="DG6" s="54"/>
      <c r="DH6" s="54"/>
      <c r="DI6" s="54"/>
      <c r="DJ6" s="54"/>
      <c r="DK6" s="54"/>
      <c r="DL6" s="54"/>
      <c r="DM6" s="54"/>
      <c r="DN6" s="54"/>
      <c r="DO6" s="54"/>
      <c r="DP6" s="54"/>
      <c r="DQ6" s="54"/>
      <c r="DR6" s="54"/>
      <c r="DS6" s="54"/>
      <c r="DT6" s="54"/>
      <c r="DU6" s="54"/>
      <c r="DV6" s="54"/>
      <c r="DW6" s="54"/>
      <c r="DX6" s="54"/>
      <c r="DY6" s="54"/>
      <c r="DZ6" s="54"/>
      <c r="EA6" s="54"/>
      <c r="EB6" s="54"/>
      <c r="EC6" s="54"/>
      <c r="ED6" s="54"/>
      <c r="EE6" s="54"/>
      <c r="EF6" s="54"/>
      <c r="EG6" s="54"/>
      <c r="EH6" s="54"/>
      <c r="EI6" s="54"/>
      <c r="EJ6" s="54"/>
      <c r="EK6" s="54"/>
      <c r="EL6" s="54"/>
      <c r="EM6" s="54"/>
      <c r="EN6" s="54"/>
      <c r="EO6" s="54"/>
      <c r="EP6" s="54"/>
      <c r="EQ6" s="54"/>
      <c r="ER6" s="54"/>
      <c r="ES6" s="54"/>
      <c r="ET6" s="54"/>
      <c r="EU6" s="54"/>
      <c r="EV6" s="54"/>
      <c r="EW6" s="54"/>
      <c r="EX6" s="54"/>
      <c r="EY6" s="54"/>
      <c r="EZ6" s="54"/>
      <c r="FA6" s="54"/>
      <c r="FB6" s="54"/>
      <c r="FC6" s="54"/>
      <c r="FD6" s="54"/>
      <c r="FE6" s="54"/>
      <c r="FF6" s="54"/>
      <c r="FG6" s="54"/>
      <c r="FH6" s="54"/>
      <c r="FI6" s="54"/>
      <c r="FJ6" s="54"/>
      <c r="FK6" s="54"/>
      <c r="FL6" s="54"/>
      <c r="FM6" s="54"/>
      <c r="FN6" s="54"/>
      <c r="FO6" s="54"/>
      <c r="FP6" s="54"/>
      <c r="FQ6" s="54"/>
      <c r="FR6" s="54"/>
      <c r="FS6" s="54"/>
      <c r="FT6" s="54"/>
      <c r="FU6" s="54"/>
      <c r="FV6" s="54"/>
      <c r="FW6" s="54"/>
      <c r="FX6" s="54"/>
      <c r="FY6" s="54"/>
      <c r="FZ6" s="54"/>
      <c r="GA6" s="54"/>
      <c r="GB6" s="54"/>
      <c r="GC6" s="54"/>
      <c r="GD6" s="54"/>
      <c r="GE6" s="54"/>
      <c r="GF6" s="54"/>
      <c r="GG6" s="54"/>
      <c r="GH6" s="54"/>
      <c r="GI6" s="54"/>
      <c r="GJ6" s="54"/>
      <c r="GK6" s="54"/>
      <c r="GL6" s="54"/>
      <c r="GM6" s="54"/>
      <c r="GN6" s="54"/>
      <c r="GO6" s="54"/>
      <c r="GP6" s="54"/>
      <c r="GQ6" s="54"/>
      <c r="GR6" s="54"/>
      <c r="GS6" s="54"/>
      <c r="GT6" s="54"/>
      <c r="GU6" s="54"/>
      <c r="GV6" s="54"/>
      <c r="GW6" s="54"/>
      <c r="GX6" s="54"/>
      <c r="GY6" s="54"/>
      <c r="GZ6" s="54"/>
      <c r="HA6" s="54"/>
      <c r="HB6" s="54"/>
      <c r="HC6" s="54"/>
      <c r="HD6" s="54"/>
      <c r="HE6" s="54"/>
      <c r="HF6" s="54"/>
      <c r="HG6" s="54"/>
      <c r="HH6" s="54"/>
      <c r="HI6" s="54"/>
      <c r="HJ6" s="54"/>
      <c r="HK6" s="54"/>
      <c r="HL6" s="54"/>
      <c r="HM6" s="54"/>
      <c r="HN6" s="54"/>
      <c r="HO6" s="54"/>
      <c r="HP6"/>
      <c r="HQ6"/>
      <c r="HR6"/>
      <c r="HS6"/>
      <c r="HT6"/>
      <c r="HU6"/>
      <c r="HV6"/>
      <c r="HW6"/>
      <c r="HX6"/>
      <c r="HY6"/>
      <c r="HZ6"/>
      <c r="IA6"/>
      <c r="IB6"/>
      <c r="IC6"/>
      <c r="ID6"/>
      <c r="IE6"/>
      <c r="IF6"/>
      <c r="IG6"/>
      <c r="IH6"/>
      <c r="II6"/>
      <c r="IJ6"/>
      <c r="IK6"/>
      <c r="IL6"/>
      <c r="IM6"/>
    </row>
    <row r="7" spans="1:247" s="52" customFormat="1" ht="27" customHeight="1">
      <c r="A7" s="245" t="s">
        <v>879</v>
      </c>
      <c r="B7" s="1091" t="s">
        <v>668</v>
      </c>
      <c r="C7" s="1092"/>
      <c r="D7" s="1092"/>
      <c r="E7" s="268"/>
      <c r="F7" s="368">
        <f>F49</f>
        <v>0</v>
      </c>
      <c r="G7" s="53"/>
      <c r="H7" s="54"/>
      <c r="I7" s="54"/>
      <c r="J7" s="54"/>
      <c r="K7" s="54"/>
      <c r="L7" s="54"/>
      <c r="M7" s="54"/>
      <c r="N7" s="54"/>
      <c r="O7" s="54"/>
      <c r="P7" s="54"/>
      <c r="Q7" s="54"/>
      <c r="R7" s="54"/>
      <c r="S7" s="54"/>
      <c r="T7" s="54"/>
      <c r="U7" s="54"/>
      <c r="V7" s="54"/>
      <c r="W7" s="54"/>
      <c r="X7" s="54"/>
      <c r="Y7" s="54"/>
      <c r="Z7" s="54"/>
      <c r="AA7" s="54"/>
      <c r="AB7" s="54"/>
      <c r="AC7" s="54"/>
      <c r="AD7" s="54"/>
      <c r="AE7" s="54"/>
      <c r="AF7" s="54"/>
      <c r="AG7" s="54"/>
      <c r="AH7" s="54"/>
      <c r="AI7" s="54"/>
      <c r="AJ7" s="54"/>
      <c r="AK7" s="54"/>
      <c r="AL7" s="54"/>
      <c r="AM7" s="54"/>
      <c r="AN7" s="54"/>
      <c r="AO7" s="54"/>
      <c r="AP7" s="54"/>
      <c r="AQ7" s="54"/>
      <c r="AR7" s="54"/>
      <c r="AS7" s="54"/>
      <c r="AT7" s="54"/>
      <c r="AU7" s="54"/>
      <c r="AV7" s="54"/>
      <c r="AW7" s="54"/>
      <c r="AX7" s="54"/>
      <c r="AY7" s="54"/>
      <c r="AZ7" s="54"/>
      <c r="BA7" s="54"/>
      <c r="BB7" s="54"/>
      <c r="BC7" s="54"/>
      <c r="BD7" s="54"/>
      <c r="BE7" s="54"/>
      <c r="BF7" s="54"/>
      <c r="BG7" s="54"/>
      <c r="BH7" s="54"/>
      <c r="BI7" s="54"/>
      <c r="BJ7" s="54"/>
      <c r="BK7" s="54"/>
      <c r="BL7" s="54"/>
      <c r="BM7" s="54"/>
      <c r="BN7" s="54"/>
      <c r="BO7" s="54"/>
      <c r="BP7" s="54"/>
      <c r="BQ7" s="54"/>
      <c r="BR7" s="54"/>
      <c r="BS7" s="54"/>
      <c r="BT7" s="54"/>
      <c r="BU7" s="54"/>
      <c r="BV7" s="54"/>
      <c r="BW7" s="54"/>
      <c r="BX7" s="54"/>
      <c r="BY7" s="54"/>
      <c r="BZ7" s="54"/>
      <c r="CA7" s="54"/>
      <c r="CB7" s="54"/>
      <c r="CC7" s="54"/>
      <c r="CD7" s="54"/>
      <c r="CE7" s="54"/>
      <c r="CF7" s="54"/>
      <c r="CG7" s="54"/>
      <c r="CH7" s="54"/>
      <c r="CI7" s="54"/>
      <c r="CJ7" s="54"/>
      <c r="CK7" s="54"/>
      <c r="CL7" s="54"/>
      <c r="CM7" s="54"/>
      <c r="CN7" s="54"/>
      <c r="CO7" s="54"/>
      <c r="CP7" s="54"/>
      <c r="CQ7" s="54"/>
      <c r="CR7" s="54"/>
      <c r="CS7" s="54"/>
      <c r="CT7" s="54"/>
      <c r="CU7" s="54"/>
      <c r="CV7" s="54"/>
      <c r="CW7" s="54"/>
      <c r="CX7" s="54"/>
      <c r="CY7" s="54"/>
      <c r="CZ7" s="54"/>
      <c r="DA7" s="54"/>
      <c r="DB7" s="54"/>
      <c r="DC7" s="54"/>
      <c r="DD7" s="54"/>
      <c r="DE7" s="54"/>
      <c r="DF7" s="54"/>
      <c r="DG7" s="54"/>
      <c r="DH7" s="54"/>
      <c r="DI7" s="54"/>
      <c r="DJ7" s="54"/>
      <c r="DK7" s="54"/>
      <c r="DL7" s="54"/>
      <c r="DM7" s="54"/>
      <c r="DN7" s="54"/>
      <c r="DO7" s="54"/>
      <c r="DP7" s="54"/>
      <c r="DQ7" s="54"/>
      <c r="DR7" s="54"/>
      <c r="DS7" s="54"/>
      <c r="DT7" s="54"/>
      <c r="DU7" s="54"/>
      <c r="DV7" s="54"/>
      <c r="DW7" s="54"/>
      <c r="DX7" s="54"/>
      <c r="DY7" s="54"/>
      <c r="DZ7" s="54"/>
      <c r="EA7" s="54"/>
      <c r="EB7" s="54"/>
      <c r="EC7" s="54"/>
      <c r="ED7" s="54"/>
      <c r="EE7" s="54"/>
      <c r="EF7" s="54"/>
      <c r="EG7" s="54"/>
      <c r="EH7" s="54"/>
      <c r="EI7" s="54"/>
      <c r="EJ7" s="54"/>
      <c r="EK7" s="54"/>
      <c r="EL7" s="54"/>
      <c r="EM7" s="54"/>
      <c r="EN7" s="54"/>
      <c r="EO7" s="54"/>
      <c r="EP7" s="54"/>
      <c r="EQ7" s="54"/>
      <c r="ER7" s="54"/>
      <c r="ES7" s="54"/>
      <c r="ET7" s="54"/>
      <c r="EU7" s="54"/>
      <c r="EV7" s="54"/>
      <c r="EW7" s="54"/>
      <c r="EX7" s="54"/>
      <c r="EY7" s="54"/>
      <c r="EZ7" s="54"/>
      <c r="FA7" s="54"/>
      <c r="FB7" s="54"/>
      <c r="FC7" s="54"/>
      <c r="FD7" s="54"/>
      <c r="FE7" s="54"/>
      <c r="FF7" s="54"/>
      <c r="FG7" s="54"/>
      <c r="FH7" s="54"/>
      <c r="FI7" s="54"/>
      <c r="FJ7" s="54"/>
      <c r="FK7" s="54"/>
      <c r="FL7" s="54"/>
      <c r="FM7" s="54"/>
      <c r="FN7" s="54"/>
      <c r="FO7" s="54"/>
      <c r="FP7" s="54"/>
      <c r="FQ7" s="54"/>
      <c r="FR7" s="54"/>
      <c r="FS7" s="54"/>
      <c r="FT7" s="54"/>
      <c r="FU7" s="54"/>
      <c r="FV7" s="54"/>
      <c r="FW7" s="54"/>
      <c r="FX7" s="54"/>
      <c r="FY7" s="54"/>
      <c r="FZ7" s="54"/>
      <c r="GA7" s="54"/>
      <c r="GB7" s="54"/>
      <c r="GC7" s="54"/>
      <c r="GD7" s="54"/>
      <c r="GE7" s="54"/>
      <c r="GF7" s="54"/>
      <c r="GG7" s="54"/>
      <c r="GH7" s="54"/>
      <c r="GI7" s="54"/>
      <c r="GJ7" s="54"/>
      <c r="GK7" s="54"/>
      <c r="GL7" s="54"/>
      <c r="GM7" s="54"/>
      <c r="GN7" s="54"/>
      <c r="GO7" s="54"/>
      <c r="GP7" s="54"/>
      <c r="GQ7" s="54"/>
      <c r="GR7" s="54"/>
      <c r="GS7" s="54"/>
      <c r="GT7" s="54"/>
      <c r="GU7" s="54"/>
      <c r="GV7" s="54"/>
      <c r="GW7" s="54"/>
      <c r="GX7" s="54"/>
      <c r="GY7" s="54"/>
      <c r="GZ7" s="54"/>
      <c r="HA7" s="54"/>
      <c r="HB7" s="54"/>
      <c r="HC7" s="54"/>
      <c r="HD7" s="54"/>
      <c r="HE7" s="54"/>
      <c r="HF7" s="54"/>
      <c r="HG7" s="54"/>
      <c r="HH7" s="54"/>
      <c r="HI7" s="54"/>
      <c r="HJ7" s="54"/>
      <c r="HK7" s="54"/>
      <c r="HL7" s="54"/>
      <c r="HM7" s="54"/>
      <c r="HN7" s="54"/>
      <c r="HO7" s="54"/>
      <c r="HP7"/>
      <c r="HQ7"/>
      <c r="HR7"/>
      <c r="HS7"/>
      <c r="HT7"/>
      <c r="HU7"/>
      <c r="HV7"/>
      <c r="HW7"/>
      <c r="HX7"/>
      <c r="HY7"/>
      <c r="HZ7"/>
      <c r="IA7"/>
      <c r="IB7"/>
      <c r="IC7"/>
      <c r="ID7"/>
      <c r="IE7"/>
      <c r="IF7"/>
      <c r="IG7"/>
      <c r="IH7"/>
      <c r="II7"/>
      <c r="IJ7"/>
      <c r="IK7"/>
      <c r="IL7"/>
      <c r="IM7"/>
    </row>
    <row r="8" spans="1:247" s="52" customFormat="1" ht="19.5" customHeight="1">
      <c r="A8" s="245" t="s">
        <v>880</v>
      </c>
      <c r="B8" s="1091" t="s">
        <v>669</v>
      </c>
      <c r="C8" s="1092"/>
      <c r="D8" s="1092"/>
      <c r="E8" s="268"/>
      <c r="F8" s="368">
        <f>F54</f>
        <v>0</v>
      </c>
      <c r="G8" s="53"/>
      <c r="H8" s="54"/>
      <c r="I8" s="54"/>
      <c r="J8" s="54"/>
      <c r="K8" s="54"/>
      <c r="L8" s="54"/>
      <c r="M8" s="54"/>
      <c r="N8" s="54"/>
      <c r="O8" s="54"/>
      <c r="P8" s="54"/>
      <c r="Q8" s="54"/>
      <c r="R8" s="54"/>
      <c r="S8" s="54"/>
      <c r="T8" s="54"/>
      <c r="U8" s="54"/>
      <c r="V8" s="54"/>
      <c r="W8" s="54"/>
      <c r="X8" s="54"/>
      <c r="Y8" s="54"/>
      <c r="Z8" s="54"/>
      <c r="AA8" s="54"/>
      <c r="AB8" s="54"/>
      <c r="AC8" s="54"/>
      <c r="AD8" s="54"/>
      <c r="AE8" s="54"/>
      <c r="AF8" s="54"/>
      <c r="AG8" s="54"/>
      <c r="AH8" s="54"/>
      <c r="AI8" s="54"/>
      <c r="AJ8" s="54"/>
      <c r="AK8" s="54"/>
      <c r="AL8" s="54"/>
      <c r="AM8" s="54"/>
      <c r="AN8" s="54"/>
      <c r="AO8" s="54"/>
      <c r="AP8" s="54"/>
      <c r="AQ8" s="54"/>
      <c r="AR8" s="54"/>
      <c r="AS8" s="54"/>
      <c r="AT8" s="54"/>
      <c r="AU8" s="54"/>
      <c r="AV8" s="54"/>
      <c r="AW8" s="54"/>
      <c r="AX8" s="54"/>
      <c r="AY8" s="54"/>
      <c r="AZ8" s="54"/>
      <c r="BA8" s="54"/>
      <c r="BB8" s="54"/>
      <c r="BC8" s="54"/>
      <c r="BD8" s="54"/>
      <c r="BE8" s="54"/>
      <c r="BF8" s="54"/>
      <c r="BG8" s="54"/>
      <c r="BH8" s="54"/>
      <c r="BI8" s="54"/>
      <c r="BJ8" s="54"/>
      <c r="BK8" s="54"/>
      <c r="BL8" s="54"/>
      <c r="BM8" s="54"/>
      <c r="BN8" s="54"/>
      <c r="BO8" s="54"/>
      <c r="BP8" s="54"/>
      <c r="BQ8" s="54"/>
      <c r="BR8" s="54"/>
      <c r="BS8" s="54"/>
      <c r="BT8" s="54"/>
      <c r="BU8" s="54"/>
      <c r="BV8" s="54"/>
      <c r="BW8" s="54"/>
      <c r="BX8" s="54"/>
      <c r="BY8" s="54"/>
      <c r="BZ8" s="54"/>
      <c r="CA8" s="54"/>
      <c r="CB8" s="54"/>
      <c r="CC8" s="54"/>
      <c r="CD8" s="54"/>
      <c r="CE8" s="54"/>
      <c r="CF8" s="54"/>
      <c r="CG8" s="54"/>
      <c r="CH8" s="54"/>
      <c r="CI8" s="54"/>
      <c r="CJ8" s="54"/>
      <c r="CK8" s="54"/>
      <c r="CL8" s="54"/>
      <c r="CM8" s="54"/>
      <c r="CN8" s="54"/>
      <c r="CO8" s="54"/>
      <c r="CP8" s="54"/>
      <c r="CQ8" s="54"/>
      <c r="CR8" s="54"/>
      <c r="CS8" s="54"/>
      <c r="CT8" s="54"/>
      <c r="CU8" s="54"/>
      <c r="CV8" s="54"/>
      <c r="CW8" s="54"/>
      <c r="CX8" s="54"/>
      <c r="CY8" s="54"/>
      <c r="CZ8" s="54"/>
      <c r="DA8" s="54"/>
      <c r="DB8" s="54"/>
      <c r="DC8" s="54"/>
      <c r="DD8" s="54"/>
      <c r="DE8" s="54"/>
      <c r="DF8" s="54"/>
      <c r="DG8" s="54"/>
      <c r="DH8" s="54"/>
      <c r="DI8" s="54"/>
      <c r="DJ8" s="54"/>
      <c r="DK8" s="54"/>
      <c r="DL8" s="54"/>
      <c r="DM8" s="54"/>
      <c r="DN8" s="54"/>
      <c r="DO8" s="54"/>
      <c r="DP8" s="54"/>
      <c r="DQ8" s="54"/>
      <c r="DR8" s="54"/>
      <c r="DS8" s="54"/>
      <c r="DT8" s="54"/>
      <c r="DU8" s="54"/>
      <c r="DV8" s="54"/>
      <c r="DW8" s="54"/>
      <c r="DX8" s="54"/>
      <c r="DY8" s="54"/>
      <c r="DZ8" s="54"/>
      <c r="EA8" s="54"/>
      <c r="EB8" s="54"/>
      <c r="EC8" s="54"/>
      <c r="ED8" s="54"/>
      <c r="EE8" s="54"/>
      <c r="EF8" s="54"/>
      <c r="EG8" s="54"/>
      <c r="EH8" s="54"/>
      <c r="EI8" s="54"/>
      <c r="EJ8" s="54"/>
      <c r="EK8" s="54"/>
      <c r="EL8" s="54"/>
      <c r="EM8" s="54"/>
      <c r="EN8" s="54"/>
      <c r="EO8" s="54"/>
      <c r="EP8" s="54"/>
      <c r="EQ8" s="54"/>
      <c r="ER8" s="54"/>
      <c r="ES8" s="54"/>
      <c r="ET8" s="54"/>
      <c r="EU8" s="54"/>
      <c r="EV8" s="54"/>
      <c r="EW8" s="54"/>
      <c r="EX8" s="54"/>
      <c r="EY8" s="54"/>
      <c r="EZ8" s="54"/>
      <c r="FA8" s="54"/>
      <c r="FB8" s="54"/>
      <c r="FC8" s="54"/>
      <c r="FD8" s="54"/>
      <c r="FE8" s="54"/>
      <c r="FF8" s="54"/>
      <c r="FG8" s="54"/>
      <c r="FH8" s="54"/>
      <c r="FI8" s="54"/>
      <c r="FJ8" s="54"/>
      <c r="FK8" s="54"/>
      <c r="FL8" s="54"/>
      <c r="FM8" s="54"/>
      <c r="FN8" s="54"/>
      <c r="FO8" s="54"/>
      <c r="FP8" s="54"/>
      <c r="FQ8" s="54"/>
      <c r="FR8" s="54"/>
      <c r="FS8" s="54"/>
      <c r="FT8" s="54"/>
      <c r="FU8" s="54"/>
      <c r="FV8" s="54"/>
      <c r="FW8" s="54"/>
      <c r="FX8" s="54"/>
      <c r="FY8" s="54"/>
      <c r="FZ8" s="54"/>
      <c r="GA8" s="54"/>
      <c r="GB8" s="54"/>
      <c r="GC8" s="54"/>
      <c r="GD8" s="54"/>
      <c r="GE8" s="54"/>
      <c r="GF8" s="54"/>
      <c r="GG8" s="54"/>
      <c r="GH8" s="54"/>
      <c r="GI8" s="54"/>
      <c r="GJ8" s="54"/>
      <c r="GK8" s="54"/>
      <c r="GL8" s="54"/>
      <c r="GM8" s="54"/>
      <c r="GN8" s="54"/>
      <c r="GO8" s="54"/>
      <c r="GP8" s="54"/>
      <c r="GQ8" s="54"/>
      <c r="GR8" s="54"/>
      <c r="GS8" s="54"/>
      <c r="GT8" s="54"/>
      <c r="GU8" s="54"/>
      <c r="GV8" s="54"/>
      <c r="GW8" s="54"/>
      <c r="GX8" s="54"/>
      <c r="GY8" s="54"/>
      <c r="GZ8" s="54"/>
      <c r="HA8" s="54"/>
      <c r="HB8" s="54"/>
      <c r="HC8" s="54"/>
      <c r="HD8" s="54"/>
      <c r="HE8" s="54"/>
      <c r="HF8" s="54"/>
      <c r="HG8" s="54"/>
      <c r="HH8" s="54"/>
      <c r="HI8" s="54"/>
      <c r="HJ8" s="54"/>
      <c r="HK8" s="54"/>
      <c r="HL8" s="54"/>
      <c r="HM8" s="54"/>
      <c r="HN8" s="54"/>
      <c r="HO8" s="54"/>
      <c r="HP8"/>
      <c r="HQ8"/>
      <c r="HR8"/>
      <c r="HS8"/>
      <c r="HT8"/>
      <c r="HU8"/>
      <c r="HV8"/>
      <c r="HW8"/>
      <c r="HX8"/>
      <c r="HY8"/>
      <c r="HZ8"/>
      <c r="IA8"/>
      <c r="IB8"/>
      <c r="IC8"/>
      <c r="ID8"/>
      <c r="IE8"/>
      <c r="IF8"/>
      <c r="IG8"/>
      <c r="IH8"/>
      <c r="II8"/>
      <c r="IJ8"/>
      <c r="IK8"/>
      <c r="IL8"/>
      <c r="IM8"/>
    </row>
    <row r="9" spans="1:247" s="52" customFormat="1" ht="19.5" customHeight="1">
      <c r="A9" s="245" t="s">
        <v>881</v>
      </c>
      <c r="B9" s="1091" t="s">
        <v>670</v>
      </c>
      <c r="C9" s="1092"/>
      <c r="D9" s="1092"/>
      <c r="E9" s="268"/>
      <c r="F9" s="368">
        <f>F59</f>
        <v>0</v>
      </c>
      <c r="G9" s="53"/>
      <c r="H9" s="54"/>
      <c r="I9" s="54"/>
      <c r="J9" s="54"/>
      <c r="K9" s="54"/>
      <c r="L9" s="54"/>
      <c r="M9" s="54"/>
      <c r="N9" s="54"/>
      <c r="O9" s="54"/>
      <c r="P9" s="54"/>
      <c r="Q9" s="54"/>
      <c r="R9" s="54"/>
      <c r="S9" s="54"/>
      <c r="T9" s="54"/>
      <c r="U9" s="54"/>
      <c r="V9" s="54"/>
      <c r="W9" s="54"/>
      <c r="X9" s="54"/>
      <c r="Y9" s="54"/>
      <c r="Z9" s="54"/>
      <c r="AA9" s="54"/>
      <c r="AB9" s="54"/>
      <c r="AC9" s="54"/>
      <c r="AD9" s="54"/>
      <c r="AE9" s="54"/>
      <c r="AF9" s="54"/>
      <c r="AG9" s="54"/>
      <c r="AH9" s="54"/>
      <c r="AI9" s="54"/>
      <c r="AJ9" s="54"/>
      <c r="AK9" s="54"/>
      <c r="AL9" s="54"/>
      <c r="AM9" s="54"/>
      <c r="AN9" s="54"/>
      <c r="AO9" s="54"/>
      <c r="AP9" s="54"/>
      <c r="AQ9" s="54"/>
      <c r="AR9" s="54"/>
      <c r="AS9" s="54"/>
      <c r="AT9" s="54"/>
      <c r="AU9" s="54"/>
      <c r="AV9" s="54"/>
      <c r="AW9" s="54"/>
      <c r="AX9" s="54"/>
      <c r="AY9" s="54"/>
      <c r="AZ9" s="54"/>
      <c r="BA9" s="54"/>
      <c r="BB9" s="54"/>
      <c r="BC9" s="54"/>
      <c r="BD9" s="54"/>
      <c r="BE9" s="54"/>
      <c r="BF9" s="54"/>
      <c r="BG9" s="54"/>
      <c r="BH9" s="54"/>
      <c r="BI9" s="54"/>
      <c r="BJ9" s="54"/>
      <c r="BK9" s="54"/>
      <c r="BL9" s="54"/>
      <c r="BM9" s="54"/>
      <c r="BN9" s="54"/>
      <c r="BO9" s="54"/>
      <c r="BP9" s="54"/>
      <c r="BQ9" s="54"/>
      <c r="BR9" s="54"/>
      <c r="BS9" s="54"/>
      <c r="BT9" s="54"/>
      <c r="BU9" s="54"/>
      <c r="BV9" s="54"/>
      <c r="BW9" s="54"/>
      <c r="BX9" s="54"/>
      <c r="BY9" s="54"/>
      <c r="BZ9" s="54"/>
      <c r="CA9" s="54"/>
      <c r="CB9" s="54"/>
      <c r="CC9" s="54"/>
      <c r="CD9" s="54"/>
      <c r="CE9" s="54"/>
      <c r="CF9" s="54"/>
      <c r="CG9" s="54"/>
      <c r="CH9" s="54"/>
      <c r="CI9" s="54"/>
      <c r="CJ9" s="54"/>
      <c r="CK9" s="54"/>
      <c r="CL9" s="54"/>
      <c r="CM9" s="54"/>
      <c r="CN9" s="54"/>
      <c r="CO9" s="54"/>
      <c r="CP9" s="54"/>
      <c r="CQ9" s="54"/>
      <c r="CR9" s="54"/>
      <c r="CS9" s="54"/>
      <c r="CT9" s="54"/>
      <c r="CU9" s="54"/>
      <c r="CV9" s="54"/>
      <c r="CW9" s="54"/>
      <c r="CX9" s="54"/>
      <c r="CY9" s="54"/>
      <c r="CZ9" s="54"/>
      <c r="DA9" s="54"/>
      <c r="DB9" s="54"/>
      <c r="DC9" s="54"/>
      <c r="DD9" s="54"/>
      <c r="DE9" s="54"/>
      <c r="DF9" s="54"/>
      <c r="DG9" s="54"/>
      <c r="DH9" s="54"/>
      <c r="DI9" s="54"/>
      <c r="DJ9" s="54"/>
      <c r="DK9" s="54"/>
      <c r="DL9" s="54"/>
      <c r="DM9" s="54"/>
      <c r="DN9" s="54"/>
      <c r="DO9" s="54"/>
      <c r="DP9" s="54"/>
      <c r="DQ9" s="54"/>
      <c r="DR9" s="54"/>
      <c r="DS9" s="54"/>
      <c r="DT9" s="54"/>
      <c r="DU9" s="54"/>
      <c r="DV9" s="54"/>
      <c r="DW9" s="54"/>
      <c r="DX9" s="54"/>
      <c r="DY9" s="54"/>
      <c r="DZ9" s="54"/>
      <c r="EA9" s="54"/>
      <c r="EB9" s="54"/>
      <c r="EC9" s="54"/>
      <c r="ED9" s="54"/>
      <c r="EE9" s="54"/>
      <c r="EF9" s="54"/>
      <c r="EG9" s="54"/>
      <c r="EH9" s="54"/>
      <c r="EI9" s="54"/>
      <c r="EJ9" s="54"/>
      <c r="EK9" s="54"/>
      <c r="EL9" s="54"/>
      <c r="EM9" s="54"/>
      <c r="EN9" s="54"/>
      <c r="EO9" s="54"/>
      <c r="EP9" s="54"/>
      <c r="EQ9" s="54"/>
      <c r="ER9" s="54"/>
      <c r="ES9" s="54"/>
      <c r="ET9" s="54"/>
      <c r="EU9" s="54"/>
      <c r="EV9" s="54"/>
      <c r="EW9" s="54"/>
      <c r="EX9" s="54"/>
      <c r="EY9" s="54"/>
      <c r="EZ9" s="54"/>
      <c r="FA9" s="54"/>
      <c r="FB9" s="54"/>
      <c r="FC9" s="54"/>
      <c r="FD9" s="54"/>
      <c r="FE9" s="54"/>
      <c r="FF9" s="54"/>
      <c r="FG9" s="54"/>
      <c r="FH9" s="54"/>
      <c r="FI9" s="54"/>
      <c r="FJ9" s="54"/>
      <c r="FK9" s="54"/>
      <c r="FL9" s="54"/>
      <c r="FM9" s="54"/>
      <c r="FN9" s="54"/>
      <c r="FO9" s="54"/>
      <c r="FP9" s="54"/>
      <c r="FQ9" s="54"/>
      <c r="FR9" s="54"/>
      <c r="FS9" s="54"/>
      <c r="FT9" s="54"/>
      <c r="FU9" s="54"/>
      <c r="FV9" s="54"/>
      <c r="FW9" s="54"/>
      <c r="FX9" s="54"/>
      <c r="FY9" s="54"/>
      <c r="FZ9" s="54"/>
      <c r="GA9" s="54"/>
      <c r="GB9" s="54"/>
      <c r="GC9" s="54"/>
      <c r="GD9" s="54"/>
      <c r="GE9" s="54"/>
      <c r="GF9" s="54"/>
      <c r="GG9" s="54"/>
      <c r="GH9" s="54"/>
      <c r="GI9" s="54"/>
      <c r="GJ9" s="54"/>
      <c r="GK9" s="54"/>
      <c r="GL9" s="54"/>
      <c r="GM9" s="54"/>
      <c r="GN9" s="54"/>
      <c r="GO9" s="54"/>
      <c r="GP9" s="54"/>
      <c r="GQ9" s="54"/>
      <c r="GR9" s="54"/>
      <c r="GS9" s="54"/>
      <c r="GT9" s="54"/>
      <c r="GU9" s="54"/>
      <c r="GV9" s="54"/>
      <c r="GW9" s="54"/>
      <c r="GX9" s="54"/>
      <c r="GY9" s="54"/>
      <c r="GZ9" s="54"/>
      <c r="HA9" s="54"/>
      <c r="HB9" s="54"/>
      <c r="HC9" s="54"/>
      <c r="HD9" s="54"/>
      <c r="HE9" s="54"/>
      <c r="HF9" s="54"/>
      <c r="HG9" s="54"/>
      <c r="HH9" s="54"/>
      <c r="HI9" s="54"/>
      <c r="HJ9" s="54"/>
      <c r="HK9" s="54"/>
      <c r="HL9" s="54"/>
      <c r="HM9" s="54"/>
      <c r="HN9" s="54"/>
      <c r="HO9" s="54"/>
      <c r="HP9"/>
      <c r="HQ9"/>
      <c r="HR9"/>
      <c r="HS9"/>
      <c r="HT9"/>
      <c r="HU9"/>
      <c r="HV9"/>
      <c r="HW9"/>
      <c r="HX9"/>
      <c r="HY9"/>
      <c r="HZ9"/>
      <c r="IA9"/>
      <c r="IB9"/>
      <c r="IC9"/>
      <c r="ID9"/>
      <c r="IE9"/>
      <c r="IF9"/>
      <c r="IG9"/>
      <c r="IH9"/>
      <c r="II9"/>
      <c r="IJ9"/>
      <c r="IK9"/>
      <c r="IL9"/>
      <c r="IM9"/>
    </row>
    <row r="10" spans="1:247" s="52" customFormat="1" ht="19.5" customHeight="1" thickBot="1">
      <c r="A10" s="245" t="s">
        <v>882</v>
      </c>
      <c r="B10" s="1094" t="s">
        <v>671</v>
      </c>
      <c r="C10" s="1095"/>
      <c r="D10" s="1095"/>
      <c r="E10" s="269"/>
      <c r="F10" s="368">
        <f>F64</f>
        <v>0</v>
      </c>
      <c r="G10" s="53"/>
      <c r="H10" s="54"/>
      <c r="I10" s="54"/>
      <c r="J10" s="54"/>
      <c r="K10" s="54"/>
      <c r="L10" s="54"/>
      <c r="M10" s="54"/>
      <c r="N10" s="54"/>
      <c r="O10" s="54"/>
      <c r="P10" s="54"/>
      <c r="Q10" s="54"/>
      <c r="R10" s="54"/>
      <c r="S10" s="54"/>
      <c r="T10" s="54"/>
      <c r="U10" s="54"/>
      <c r="V10" s="54"/>
      <c r="W10" s="54"/>
      <c r="X10" s="54"/>
      <c r="Y10" s="54"/>
      <c r="Z10" s="54"/>
      <c r="AA10" s="54"/>
      <c r="AB10" s="54"/>
      <c r="AC10" s="54"/>
      <c r="AD10" s="54"/>
      <c r="AE10" s="54"/>
      <c r="AF10" s="54"/>
      <c r="AG10" s="54"/>
      <c r="AH10" s="54"/>
      <c r="AI10" s="54"/>
      <c r="AJ10" s="54"/>
      <c r="AK10" s="54"/>
      <c r="AL10" s="54"/>
      <c r="AM10" s="54"/>
      <c r="AN10" s="54"/>
      <c r="AO10" s="54"/>
      <c r="AP10" s="54"/>
      <c r="AQ10" s="54"/>
      <c r="AR10" s="54"/>
      <c r="AS10" s="54"/>
      <c r="AT10" s="54"/>
      <c r="AU10" s="54"/>
      <c r="AV10" s="54"/>
      <c r="AW10" s="54"/>
      <c r="AX10" s="54"/>
      <c r="AY10" s="54"/>
      <c r="AZ10" s="54"/>
      <c r="BA10" s="54"/>
      <c r="BB10" s="54"/>
      <c r="BC10" s="54"/>
      <c r="BD10" s="54"/>
      <c r="BE10" s="54"/>
      <c r="BF10" s="54"/>
      <c r="BG10" s="54"/>
      <c r="BH10" s="54"/>
      <c r="BI10" s="54"/>
      <c r="BJ10" s="54"/>
      <c r="BK10" s="54"/>
      <c r="BL10" s="54"/>
      <c r="BM10" s="54"/>
      <c r="BN10" s="54"/>
      <c r="BO10" s="54"/>
      <c r="BP10" s="54"/>
      <c r="BQ10" s="54"/>
      <c r="BR10" s="54"/>
      <c r="BS10" s="54"/>
      <c r="BT10" s="54"/>
      <c r="BU10" s="54"/>
      <c r="BV10" s="54"/>
      <c r="BW10" s="54"/>
      <c r="BX10" s="54"/>
      <c r="BY10" s="54"/>
      <c r="BZ10" s="54"/>
      <c r="CA10" s="54"/>
      <c r="CB10" s="54"/>
      <c r="CC10" s="54"/>
      <c r="CD10" s="54"/>
      <c r="CE10" s="54"/>
      <c r="CF10" s="54"/>
      <c r="CG10" s="54"/>
      <c r="CH10" s="54"/>
      <c r="CI10" s="54"/>
      <c r="CJ10" s="54"/>
      <c r="CK10" s="54"/>
      <c r="CL10" s="54"/>
      <c r="CM10" s="54"/>
      <c r="CN10" s="54"/>
      <c r="CO10" s="54"/>
      <c r="CP10" s="54"/>
      <c r="CQ10" s="54"/>
      <c r="CR10" s="54"/>
      <c r="CS10" s="54"/>
      <c r="CT10" s="54"/>
      <c r="CU10" s="54"/>
      <c r="CV10" s="54"/>
      <c r="CW10" s="54"/>
      <c r="CX10" s="54"/>
      <c r="CY10" s="54"/>
      <c r="CZ10" s="54"/>
      <c r="DA10" s="54"/>
      <c r="DB10" s="54"/>
      <c r="DC10" s="54"/>
      <c r="DD10" s="54"/>
      <c r="DE10" s="54"/>
      <c r="DF10" s="54"/>
      <c r="DG10" s="54"/>
      <c r="DH10" s="54"/>
      <c r="DI10" s="54"/>
      <c r="DJ10" s="54"/>
      <c r="DK10" s="54"/>
      <c r="DL10" s="54"/>
      <c r="DM10" s="54"/>
      <c r="DN10" s="54"/>
      <c r="DO10" s="54"/>
      <c r="DP10" s="54"/>
      <c r="DQ10" s="54"/>
      <c r="DR10" s="54"/>
      <c r="DS10" s="54"/>
      <c r="DT10" s="54"/>
      <c r="DU10" s="54"/>
      <c r="DV10" s="54"/>
      <c r="DW10" s="54"/>
      <c r="DX10" s="54"/>
      <c r="DY10" s="54"/>
      <c r="DZ10" s="54"/>
      <c r="EA10" s="54"/>
      <c r="EB10" s="54"/>
      <c r="EC10" s="54"/>
      <c r="ED10" s="54"/>
      <c r="EE10" s="54"/>
      <c r="EF10" s="54"/>
      <c r="EG10" s="54"/>
      <c r="EH10" s="54"/>
      <c r="EI10" s="54"/>
      <c r="EJ10" s="54"/>
      <c r="EK10" s="54"/>
      <c r="EL10" s="54"/>
      <c r="EM10" s="54"/>
      <c r="EN10" s="54"/>
      <c r="EO10" s="54"/>
      <c r="EP10" s="54"/>
      <c r="EQ10" s="54"/>
      <c r="ER10" s="54"/>
      <c r="ES10" s="54"/>
      <c r="ET10" s="54"/>
      <c r="EU10" s="54"/>
      <c r="EV10" s="54"/>
      <c r="EW10" s="54"/>
      <c r="EX10" s="54"/>
      <c r="EY10" s="54"/>
      <c r="EZ10" s="54"/>
      <c r="FA10" s="54"/>
      <c r="FB10" s="54"/>
      <c r="FC10" s="54"/>
      <c r="FD10" s="54"/>
      <c r="FE10" s="54"/>
      <c r="FF10" s="54"/>
      <c r="FG10" s="54"/>
      <c r="FH10" s="54"/>
      <c r="FI10" s="54"/>
      <c r="FJ10" s="54"/>
      <c r="FK10" s="54"/>
      <c r="FL10" s="54"/>
      <c r="FM10" s="54"/>
      <c r="FN10" s="54"/>
      <c r="FO10" s="54"/>
      <c r="FP10" s="54"/>
      <c r="FQ10" s="54"/>
      <c r="FR10" s="54"/>
      <c r="FS10" s="54"/>
      <c r="FT10" s="54"/>
      <c r="FU10" s="54"/>
      <c r="FV10" s="54"/>
      <c r="FW10" s="54"/>
      <c r="FX10" s="54"/>
      <c r="FY10" s="54"/>
      <c r="FZ10" s="54"/>
      <c r="GA10" s="54"/>
      <c r="GB10" s="54"/>
      <c r="GC10" s="54"/>
      <c r="GD10" s="54"/>
      <c r="GE10" s="54"/>
      <c r="GF10" s="54"/>
      <c r="GG10" s="54"/>
      <c r="GH10" s="54"/>
      <c r="GI10" s="54"/>
      <c r="GJ10" s="54"/>
      <c r="GK10" s="54"/>
      <c r="GL10" s="54"/>
      <c r="GM10" s="54"/>
      <c r="GN10" s="54"/>
      <c r="GO10" s="54"/>
      <c r="GP10" s="54"/>
      <c r="GQ10" s="54"/>
      <c r="GR10" s="54"/>
      <c r="GS10" s="54"/>
      <c r="GT10" s="54"/>
      <c r="GU10" s="54"/>
      <c r="GV10" s="54"/>
      <c r="GW10" s="54"/>
      <c r="GX10" s="54"/>
      <c r="GY10" s="54"/>
      <c r="GZ10" s="54"/>
      <c r="HA10" s="54"/>
      <c r="HB10" s="54"/>
      <c r="HC10" s="54"/>
      <c r="HD10" s="54"/>
      <c r="HE10" s="54"/>
      <c r="HF10" s="54"/>
      <c r="HG10" s="54"/>
      <c r="HH10" s="54"/>
      <c r="HI10" s="54"/>
      <c r="HJ10" s="54"/>
      <c r="HK10" s="54"/>
      <c r="HL10" s="54"/>
      <c r="HM10" s="54"/>
      <c r="HN10" s="54"/>
      <c r="HO10" s="54"/>
      <c r="HP10"/>
      <c r="HQ10"/>
      <c r="HR10"/>
      <c r="HS10"/>
      <c r="HT10"/>
      <c r="HU10"/>
      <c r="HV10"/>
      <c r="HW10"/>
      <c r="HX10"/>
      <c r="HY10"/>
      <c r="HZ10"/>
      <c r="IA10"/>
      <c r="IB10"/>
      <c r="IC10"/>
      <c r="ID10"/>
      <c r="IE10"/>
      <c r="IF10"/>
      <c r="IG10"/>
      <c r="IH10"/>
      <c r="II10"/>
      <c r="IJ10"/>
      <c r="IK10"/>
      <c r="IL10"/>
      <c r="IM10"/>
    </row>
    <row r="11" spans="1:247" s="55" customFormat="1" ht="15" customHeight="1" thickBot="1">
      <c r="A11" s="246"/>
      <c r="B11" s="1093" t="s">
        <v>869</v>
      </c>
      <c r="C11" s="1093"/>
      <c r="D11" s="1093"/>
      <c r="E11" s="270"/>
      <c r="F11" s="369">
        <f>SUM(F5:F10)</f>
        <v>0</v>
      </c>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row>
    <row r="12" spans="1:247" s="55" customFormat="1" ht="16.5" thickBot="1">
      <c r="A12" s="247"/>
      <c r="B12" s="65"/>
      <c r="C12" s="65"/>
      <c r="D12" s="171"/>
      <c r="E12" s="271"/>
      <c r="F12" s="370"/>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row>
    <row r="13" spans="1:247" ht="39" thickBot="1">
      <c r="A13" s="233" t="s">
        <v>536</v>
      </c>
      <c r="B13" s="234" t="s">
        <v>537</v>
      </c>
      <c r="C13" s="248" t="s">
        <v>538</v>
      </c>
      <c r="D13" s="236" t="s">
        <v>539</v>
      </c>
      <c r="E13" s="239" t="s">
        <v>829</v>
      </c>
      <c r="F13" s="361" t="s">
        <v>830</v>
      </c>
      <c r="G13" s="56"/>
    </row>
    <row r="14" spans="1:247" s="57" customFormat="1" ht="31.5" customHeight="1" thickBot="1">
      <c r="A14" s="249" t="s">
        <v>883</v>
      </c>
      <c r="B14" s="250" t="s">
        <v>665</v>
      </c>
      <c r="C14" s="76"/>
      <c r="D14" s="172"/>
      <c r="E14" s="272"/>
      <c r="F14" s="371"/>
    </row>
    <row r="15" spans="1:247" s="58" customFormat="1" ht="114.75">
      <c r="A15" s="190" t="s">
        <v>884</v>
      </c>
      <c r="B15" s="66" t="s">
        <v>672</v>
      </c>
      <c r="C15" s="134">
        <v>1</v>
      </c>
      <c r="D15" s="152" t="s">
        <v>559</v>
      </c>
      <c r="E15" s="156"/>
      <c r="F15" s="372">
        <f t="shared" ref="F15:F21" si="0">(E15*C15)</f>
        <v>0</v>
      </c>
    </row>
    <row r="16" spans="1:247" s="58" customFormat="1">
      <c r="A16" s="191" t="s">
        <v>885</v>
      </c>
      <c r="B16" s="77" t="s">
        <v>673</v>
      </c>
      <c r="C16" s="133">
        <v>3</v>
      </c>
      <c r="D16" s="153" t="s">
        <v>559</v>
      </c>
      <c r="E16" s="157"/>
      <c r="F16" s="373">
        <f t="shared" si="0"/>
        <v>0</v>
      </c>
    </row>
    <row r="17" spans="1:7" s="58" customFormat="1">
      <c r="A17" s="191" t="s">
        <v>886</v>
      </c>
      <c r="B17" s="506" t="s">
        <v>306</v>
      </c>
      <c r="C17" s="133">
        <v>3</v>
      </c>
      <c r="D17" s="153" t="s">
        <v>559</v>
      </c>
      <c r="E17" s="157"/>
      <c r="F17" s="374">
        <f t="shared" si="0"/>
        <v>0</v>
      </c>
    </row>
    <row r="18" spans="1:7" s="49" customFormat="1" ht="51">
      <c r="A18" s="191" t="s">
        <v>887</v>
      </c>
      <c r="B18" s="68" t="s">
        <v>674</v>
      </c>
      <c r="C18" s="133">
        <v>1</v>
      </c>
      <c r="D18" s="153" t="s">
        <v>559</v>
      </c>
      <c r="E18" s="157"/>
      <c r="F18" s="374">
        <f t="shared" si="0"/>
        <v>0</v>
      </c>
    </row>
    <row r="19" spans="1:7" s="49" customFormat="1">
      <c r="A19" s="191" t="s">
        <v>888</v>
      </c>
      <c r="B19" s="69" t="s">
        <v>675</v>
      </c>
      <c r="C19" s="137">
        <v>1</v>
      </c>
      <c r="D19" s="173" t="s">
        <v>559</v>
      </c>
      <c r="E19" s="158"/>
      <c r="F19" s="375">
        <f>(E19*C19)</f>
        <v>0</v>
      </c>
    </row>
    <row r="20" spans="1:7" s="58" customFormat="1" ht="38.25">
      <c r="A20" s="191" t="s">
        <v>889</v>
      </c>
      <c r="B20" s="77" t="s">
        <v>676</v>
      </c>
      <c r="C20" s="133">
        <v>4</v>
      </c>
      <c r="D20" s="153" t="s">
        <v>559</v>
      </c>
      <c r="E20" s="157"/>
      <c r="F20" s="373">
        <f t="shared" si="0"/>
        <v>0</v>
      </c>
    </row>
    <row r="21" spans="1:7" s="58" customFormat="1">
      <c r="A21" s="191" t="s">
        <v>890</v>
      </c>
      <c r="B21" s="67" t="s">
        <v>677</v>
      </c>
      <c r="C21" s="133">
        <v>1</v>
      </c>
      <c r="D21" s="153" t="s">
        <v>559</v>
      </c>
      <c r="E21" s="157"/>
      <c r="F21" s="373">
        <f t="shared" si="0"/>
        <v>0</v>
      </c>
    </row>
    <row r="22" spans="1:7" s="58" customFormat="1" ht="16.5" thickBot="1">
      <c r="A22" s="192" t="s">
        <v>891</v>
      </c>
      <c r="B22" s="136" t="s">
        <v>469</v>
      </c>
      <c r="C22" s="138">
        <v>5</v>
      </c>
      <c r="D22" s="174" t="s">
        <v>470</v>
      </c>
      <c r="E22" s="159"/>
      <c r="F22" s="376">
        <f>C22*SUM(F15:F21)/100</f>
        <v>0</v>
      </c>
    </row>
    <row r="23" spans="1:7" s="57" customFormat="1" ht="17.25" thickTop="1" thickBot="1">
      <c r="A23" s="265" t="s">
        <v>836</v>
      </c>
      <c r="B23" s="254"/>
      <c r="C23" s="254"/>
      <c r="D23" s="254"/>
      <c r="E23" s="273"/>
      <c r="F23" s="377">
        <f>SUM(F15:F22)</f>
        <v>0</v>
      </c>
    </row>
    <row r="24" spans="1:7" s="57" customFormat="1" ht="16.5" thickBot="1">
      <c r="A24" s="251"/>
      <c r="B24" s="78"/>
      <c r="C24" s="78"/>
      <c r="D24" s="175"/>
      <c r="E24" s="160"/>
      <c r="F24" s="378"/>
    </row>
    <row r="25" spans="1:7" s="57" customFormat="1" ht="16.5" thickBot="1">
      <c r="A25" s="252" t="s">
        <v>892</v>
      </c>
      <c r="B25" s="253" t="s">
        <v>667</v>
      </c>
      <c r="C25" s="79"/>
      <c r="D25" s="176"/>
      <c r="E25" s="272"/>
      <c r="F25" s="371"/>
      <c r="G25" s="59"/>
    </row>
    <row r="26" spans="1:7" s="58" customFormat="1" ht="63.75">
      <c r="A26" s="193" t="s">
        <v>893</v>
      </c>
      <c r="B26" s="543" t="s">
        <v>344</v>
      </c>
      <c r="C26" s="139">
        <v>110</v>
      </c>
      <c r="D26" s="152" t="s">
        <v>471</v>
      </c>
      <c r="E26" s="161"/>
      <c r="F26" s="379">
        <f>(E26*C26)</f>
        <v>0</v>
      </c>
    </row>
    <row r="27" spans="1:7" s="58" customFormat="1" ht="76.5">
      <c r="A27" s="510" t="s">
        <v>894</v>
      </c>
      <c r="B27" s="544" t="s">
        <v>340</v>
      </c>
      <c r="C27" s="509">
        <v>2</v>
      </c>
      <c r="D27" s="508" t="s">
        <v>559</v>
      </c>
      <c r="E27" s="507"/>
      <c r="F27" s="511">
        <f>(E27*C27)</f>
        <v>0</v>
      </c>
    </row>
    <row r="28" spans="1:7" s="58" customFormat="1" ht="63.75">
      <c r="A28" s="191" t="s">
        <v>895</v>
      </c>
      <c r="B28" s="544" t="s">
        <v>341</v>
      </c>
      <c r="C28" s="133">
        <v>25</v>
      </c>
      <c r="D28" s="153" t="s">
        <v>471</v>
      </c>
      <c r="E28" s="157"/>
      <c r="F28" s="373">
        <f>(E28*C28)</f>
        <v>0</v>
      </c>
    </row>
    <row r="29" spans="1:7" s="58" customFormat="1" ht="63.75">
      <c r="A29" s="194" t="s">
        <v>307</v>
      </c>
      <c r="B29" s="545" t="s">
        <v>342</v>
      </c>
      <c r="C29" s="133">
        <v>2</v>
      </c>
      <c r="D29" s="153" t="s">
        <v>559</v>
      </c>
      <c r="E29" s="162"/>
      <c r="F29" s="373">
        <f>(E29*C29)</f>
        <v>0</v>
      </c>
    </row>
    <row r="30" spans="1:7" s="58" customFormat="1" ht="16.5" thickBot="1">
      <c r="A30" s="195" t="s">
        <v>308</v>
      </c>
      <c r="B30" s="136" t="s">
        <v>469</v>
      </c>
      <c r="C30" s="138">
        <v>5</v>
      </c>
      <c r="D30" s="174" t="s">
        <v>470</v>
      </c>
      <c r="E30" s="164"/>
      <c r="F30" s="380">
        <f>SUM(F26:F29)*C30/100</f>
        <v>0</v>
      </c>
    </row>
    <row r="31" spans="1:7" s="57" customFormat="1" ht="17.25" thickTop="1" thickBot="1">
      <c r="A31" s="1096" t="s">
        <v>837</v>
      </c>
      <c r="B31" s="1097"/>
      <c r="C31" s="1097"/>
      <c r="D31" s="1097"/>
      <c r="E31" s="273"/>
      <c r="F31" s="377">
        <f>SUM(F26:F30)</f>
        <v>0</v>
      </c>
      <c r="G31" s="59"/>
    </row>
    <row r="32" spans="1:7" s="57" customFormat="1" ht="16.5" thickBot="1">
      <c r="A32" s="251"/>
      <c r="B32" s="78"/>
      <c r="C32" s="78"/>
      <c r="D32" s="175"/>
      <c r="E32" s="160"/>
      <c r="F32" s="160"/>
      <c r="G32" s="59"/>
    </row>
    <row r="33" spans="1:7" s="60" customFormat="1" ht="16.5" thickBot="1">
      <c r="A33" s="255" t="s">
        <v>896</v>
      </c>
      <c r="B33" s="256" t="s">
        <v>668</v>
      </c>
      <c r="C33" s="71"/>
      <c r="D33" s="176"/>
      <c r="E33" s="274"/>
      <c r="F33" s="371"/>
      <c r="G33" s="59"/>
    </row>
    <row r="34" spans="1:7" s="60" customFormat="1" ht="51">
      <c r="A34" s="194" t="s">
        <v>897</v>
      </c>
      <c r="B34" s="80" t="s">
        <v>690</v>
      </c>
      <c r="C34" s="542">
        <v>33</v>
      </c>
      <c r="D34" s="48" t="s">
        <v>426</v>
      </c>
      <c r="E34" s="165"/>
      <c r="F34" s="348">
        <f t="shared" ref="F34:F48" si="1">C34*E34</f>
        <v>0</v>
      </c>
      <c r="G34" s="59"/>
    </row>
    <row r="35" spans="1:7" s="60" customFormat="1" ht="27.75" customHeight="1">
      <c r="A35" s="194" t="s">
        <v>898</v>
      </c>
      <c r="B35" s="80" t="s">
        <v>691</v>
      </c>
      <c r="C35" s="542">
        <v>2</v>
      </c>
      <c r="D35" s="48" t="s">
        <v>426</v>
      </c>
      <c r="E35" s="165"/>
      <c r="F35" s="348">
        <f t="shared" si="1"/>
        <v>0</v>
      </c>
      <c r="G35" s="59"/>
    </row>
    <row r="36" spans="1:7" s="60" customFormat="1" ht="25.5">
      <c r="A36" s="194" t="s">
        <v>899</v>
      </c>
      <c r="B36" s="80" t="s">
        <v>692</v>
      </c>
      <c r="C36" s="542">
        <v>7</v>
      </c>
      <c r="D36" s="48" t="s">
        <v>426</v>
      </c>
      <c r="E36" s="165"/>
      <c r="F36" s="348">
        <f t="shared" si="1"/>
        <v>0</v>
      </c>
      <c r="G36" s="59"/>
    </row>
    <row r="37" spans="1:7" s="60" customFormat="1" ht="51">
      <c r="A37" s="194" t="s">
        <v>900</v>
      </c>
      <c r="B37" s="525" t="s">
        <v>693</v>
      </c>
      <c r="C37" s="542">
        <v>7</v>
      </c>
      <c r="D37" s="48" t="s">
        <v>426</v>
      </c>
      <c r="E37" s="165"/>
      <c r="F37" s="348">
        <f t="shared" si="1"/>
        <v>0</v>
      </c>
      <c r="G37" s="59"/>
    </row>
    <row r="38" spans="1:7" s="60" customFormat="1" ht="25.5">
      <c r="A38" s="331" t="s">
        <v>901</v>
      </c>
      <c r="B38" s="80" t="s">
        <v>694</v>
      </c>
      <c r="C38" s="542">
        <v>15</v>
      </c>
      <c r="D38" s="48" t="s">
        <v>426</v>
      </c>
      <c r="E38" s="165"/>
      <c r="F38" s="348">
        <f t="shared" si="1"/>
        <v>0</v>
      </c>
      <c r="G38" s="59"/>
    </row>
    <row r="39" spans="1:7" s="60" customFormat="1" ht="38.25">
      <c r="A39" s="331" t="s">
        <v>902</v>
      </c>
      <c r="B39" s="80" t="s">
        <v>695</v>
      </c>
      <c r="C39" s="542">
        <v>18</v>
      </c>
      <c r="D39" s="48" t="s">
        <v>426</v>
      </c>
      <c r="E39" s="165"/>
      <c r="F39" s="348">
        <f t="shared" si="1"/>
        <v>0</v>
      </c>
      <c r="G39" s="59"/>
    </row>
    <row r="40" spans="1:7" s="60" customFormat="1" ht="25.5">
      <c r="A40" s="331" t="s">
        <v>903</v>
      </c>
      <c r="B40" s="80" t="s">
        <v>696</v>
      </c>
      <c r="C40" s="542">
        <v>15</v>
      </c>
      <c r="D40" s="48" t="s">
        <v>427</v>
      </c>
      <c r="E40" s="165"/>
      <c r="F40" s="348">
        <f t="shared" si="1"/>
        <v>0</v>
      </c>
      <c r="G40" s="59"/>
    </row>
    <row r="41" spans="1:7" s="60" customFormat="1" ht="17.25" customHeight="1">
      <c r="A41" s="331" t="s">
        <v>904</v>
      </c>
      <c r="B41" s="61" t="s">
        <v>697</v>
      </c>
      <c r="C41" s="542">
        <v>33</v>
      </c>
      <c r="D41" s="48" t="s">
        <v>429</v>
      </c>
      <c r="E41" s="165"/>
      <c r="F41" s="348">
        <f t="shared" si="1"/>
        <v>0</v>
      </c>
      <c r="G41" s="59"/>
    </row>
    <row r="42" spans="1:7" s="62" customFormat="1" ht="28.5" customHeight="1">
      <c r="A42" s="194" t="s">
        <v>905</v>
      </c>
      <c r="B42" s="257" t="s">
        <v>744</v>
      </c>
      <c r="C42" s="133">
        <v>40</v>
      </c>
      <c r="D42" s="153" t="s">
        <v>471</v>
      </c>
      <c r="E42" s="163"/>
      <c r="F42" s="348">
        <f t="shared" si="1"/>
        <v>0</v>
      </c>
    </row>
    <row r="43" spans="1:7" s="62" customFormat="1" ht="25.5">
      <c r="A43" s="194" t="s">
        <v>906</v>
      </c>
      <c r="B43" s="257" t="s">
        <v>698</v>
      </c>
      <c r="C43" s="133">
        <v>1</v>
      </c>
      <c r="D43" s="153" t="s">
        <v>559</v>
      </c>
      <c r="E43" s="163"/>
      <c r="F43" s="348">
        <f t="shared" si="1"/>
        <v>0</v>
      </c>
    </row>
    <row r="44" spans="1:7" s="62" customFormat="1" ht="25.5">
      <c r="A44" s="194" t="s">
        <v>907</v>
      </c>
      <c r="B44" s="317" t="s">
        <v>872</v>
      </c>
      <c r="C44" s="133">
        <v>1</v>
      </c>
      <c r="D44" s="153" t="s">
        <v>559</v>
      </c>
      <c r="E44" s="163"/>
      <c r="F44" s="348">
        <f t="shared" si="1"/>
        <v>0</v>
      </c>
    </row>
    <row r="45" spans="1:7" s="62" customFormat="1" ht="25.5">
      <c r="A45" s="194" t="s">
        <v>908</v>
      </c>
      <c r="B45" s="512" t="s">
        <v>309</v>
      </c>
      <c r="C45" s="133">
        <v>1</v>
      </c>
      <c r="D45" s="153" t="s">
        <v>559</v>
      </c>
      <c r="E45" s="163"/>
      <c r="F45" s="348">
        <f t="shared" si="1"/>
        <v>0</v>
      </c>
    </row>
    <row r="46" spans="1:7" s="58" customFormat="1" ht="25.5">
      <c r="A46" s="191" t="s">
        <v>909</v>
      </c>
      <c r="B46" s="513" t="s">
        <v>311</v>
      </c>
      <c r="C46" s="133">
        <v>3</v>
      </c>
      <c r="D46" s="153" t="s">
        <v>559</v>
      </c>
      <c r="E46" s="157"/>
      <c r="F46" s="348">
        <f t="shared" si="1"/>
        <v>0</v>
      </c>
    </row>
    <row r="47" spans="1:7" s="62" customFormat="1" ht="25.5">
      <c r="A47" s="194" t="s">
        <v>910</v>
      </c>
      <c r="B47" s="258" t="s">
        <v>699</v>
      </c>
      <c r="C47" s="133">
        <v>3</v>
      </c>
      <c r="D47" s="153" t="s">
        <v>471</v>
      </c>
      <c r="E47" s="163"/>
      <c r="F47" s="348">
        <f t="shared" si="1"/>
        <v>0</v>
      </c>
    </row>
    <row r="48" spans="1:7" s="62" customFormat="1" ht="39" thickBot="1">
      <c r="A48" s="196" t="s">
        <v>310</v>
      </c>
      <c r="B48" s="259" t="s">
        <v>700</v>
      </c>
      <c r="C48" s="135">
        <v>20</v>
      </c>
      <c r="D48" s="154" t="s">
        <v>471</v>
      </c>
      <c r="E48" s="166"/>
      <c r="F48" s="354">
        <f t="shared" si="1"/>
        <v>0</v>
      </c>
    </row>
    <row r="49" spans="1:7" s="57" customFormat="1" ht="17.25" thickTop="1" thickBot="1">
      <c r="A49" s="1099" t="s">
        <v>870</v>
      </c>
      <c r="B49" s="1100"/>
      <c r="C49" s="1100"/>
      <c r="D49" s="1100"/>
      <c r="E49" s="332"/>
      <c r="F49" s="377">
        <f>SUM(F34:F48)</f>
        <v>0</v>
      </c>
      <c r="G49" s="59"/>
    </row>
    <row r="50" spans="1:7" s="57" customFormat="1" ht="16.5" thickBot="1">
      <c r="A50" s="251"/>
      <c r="B50" s="78"/>
      <c r="C50" s="78"/>
      <c r="D50" s="175"/>
      <c r="E50" s="160"/>
      <c r="F50" s="160"/>
      <c r="G50" s="59"/>
    </row>
    <row r="51" spans="1:7" s="60" customFormat="1" ht="16.5" thickBot="1">
      <c r="A51" s="260" t="s">
        <v>911</v>
      </c>
      <c r="B51" s="261" t="s">
        <v>669</v>
      </c>
      <c r="C51" s="79"/>
      <c r="D51" s="172"/>
      <c r="E51" s="272"/>
      <c r="F51" s="371"/>
      <c r="G51" s="59"/>
    </row>
    <row r="52" spans="1:7" s="62" customFormat="1" ht="38.25">
      <c r="A52" s="193" t="s">
        <v>912</v>
      </c>
      <c r="B52" s="539" t="s">
        <v>339</v>
      </c>
      <c r="C52" s="540">
        <v>33</v>
      </c>
      <c r="D52" s="177" t="s">
        <v>471</v>
      </c>
      <c r="E52" s="167"/>
      <c r="F52" s="381">
        <f>(E52*C52)</f>
        <v>0</v>
      </c>
    </row>
    <row r="53" spans="1:7" s="62" customFormat="1" ht="13.5" thickBot="1">
      <c r="A53" s="191" t="s">
        <v>913</v>
      </c>
      <c r="B53" s="72" t="s">
        <v>703</v>
      </c>
      <c r="C53" s="140">
        <v>1</v>
      </c>
      <c r="D53" s="178" t="s">
        <v>559</v>
      </c>
      <c r="E53" s="168"/>
      <c r="F53" s="382">
        <f>(E53*C53)</f>
        <v>0</v>
      </c>
    </row>
    <row r="54" spans="1:7" s="60" customFormat="1" ht="17.25" thickTop="1" thickBot="1">
      <c r="A54" s="1096" t="s">
        <v>838</v>
      </c>
      <c r="B54" s="1097"/>
      <c r="C54" s="1097"/>
      <c r="D54" s="1097"/>
      <c r="E54" s="273"/>
      <c r="F54" s="377">
        <f>SUM(F52:F53)</f>
        <v>0</v>
      </c>
      <c r="G54" s="59"/>
    </row>
    <row r="55" spans="1:7" s="60" customFormat="1" ht="16.5" thickBot="1">
      <c r="A55" s="251"/>
      <c r="B55" s="78"/>
      <c r="C55" s="78"/>
      <c r="D55" s="175"/>
      <c r="E55" s="160"/>
      <c r="F55" s="160"/>
      <c r="G55" s="59"/>
    </row>
    <row r="56" spans="1:7" s="63" customFormat="1" ht="16.5" thickBot="1">
      <c r="A56" s="260" t="s">
        <v>914</v>
      </c>
      <c r="B56" s="253" t="s">
        <v>670</v>
      </c>
      <c r="C56" s="79"/>
      <c r="D56" s="172"/>
      <c r="E56" s="274"/>
      <c r="F56" s="371"/>
      <c r="G56" s="59"/>
    </row>
    <row r="57" spans="1:7" s="64" customFormat="1" ht="12.75">
      <c r="A57" s="193" t="s">
        <v>915</v>
      </c>
      <c r="B57" s="73" t="s">
        <v>472</v>
      </c>
      <c r="C57" s="134">
        <v>25</v>
      </c>
      <c r="D57" s="179" t="s">
        <v>471</v>
      </c>
      <c r="E57" s="169"/>
      <c r="F57" s="383">
        <f>(E57*C57)</f>
        <v>0</v>
      </c>
    </row>
    <row r="58" spans="1:7" s="64" customFormat="1" ht="13.5" thickBot="1">
      <c r="A58" s="191" t="s">
        <v>916</v>
      </c>
      <c r="B58" s="74" t="s">
        <v>473</v>
      </c>
      <c r="C58" s="133">
        <v>3</v>
      </c>
      <c r="D58" s="178" t="s">
        <v>559</v>
      </c>
      <c r="E58" s="168"/>
      <c r="F58" s="384">
        <f>(E58*C58)</f>
        <v>0</v>
      </c>
    </row>
    <row r="59" spans="1:7" s="63" customFormat="1" ht="17.25" thickTop="1" thickBot="1">
      <c r="A59" s="1096" t="s">
        <v>839</v>
      </c>
      <c r="B59" s="1097"/>
      <c r="C59" s="1097"/>
      <c r="D59" s="1097"/>
      <c r="E59" s="273"/>
      <c r="F59" s="377">
        <f>SUM(F57:F58)</f>
        <v>0</v>
      </c>
      <c r="G59" s="59"/>
    </row>
    <row r="60" spans="1:7" s="63" customFormat="1" ht="16.5" thickBot="1">
      <c r="A60" s="251"/>
      <c r="B60" s="78"/>
      <c r="C60" s="78"/>
      <c r="D60" s="175"/>
      <c r="E60" s="170"/>
      <c r="F60" s="160"/>
      <c r="G60" s="59"/>
    </row>
    <row r="61" spans="1:7" ht="16.5" thickBot="1">
      <c r="A61" s="260" t="s">
        <v>917</v>
      </c>
      <c r="B61" s="261" t="s">
        <v>671</v>
      </c>
      <c r="C61" s="79"/>
      <c r="D61" s="172"/>
      <c r="E61" s="272"/>
      <c r="F61" s="371"/>
      <c r="G61" s="59"/>
    </row>
    <row r="62" spans="1:7" s="49" customFormat="1" ht="38.25">
      <c r="A62" s="333" t="s">
        <v>918</v>
      </c>
      <c r="B62" s="541" t="s">
        <v>343</v>
      </c>
      <c r="C62" s="516">
        <v>1</v>
      </c>
      <c r="D62" s="515" t="s">
        <v>559</v>
      </c>
      <c r="E62" s="514"/>
      <c r="F62" s="517">
        <f>(E62*C62)</f>
        <v>0</v>
      </c>
    </row>
    <row r="63" spans="1:7" s="49" customFormat="1" ht="26.25" thickBot="1">
      <c r="A63" s="520" t="s">
        <v>312</v>
      </c>
      <c r="B63" s="519" t="s">
        <v>345</v>
      </c>
      <c r="C63" s="509">
        <v>8</v>
      </c>
      <c r="D63" s="518" t="s">
        <v>547</v>
      </c>
      <c r="E63" s="163"/>
      <c r="F63" s="373">
        <f>(E63*C63)</f>
        <v>0</v>
      </c>
    </row>
    <row r="64" spans="1:7" s="60" customFormat="1" ht="17.25" thickTop="1" thickBot="1">
      <c r="A64" s="1096" t="s">
        <v>840</v>
      </c>
      <c r="B64" s="1097"/>
      <c r="C64" s="1097"/>
      <c r="D64" s="1097"/>
      <c r="E64" s="273"/>
      <c r="F64" s="521">
        <f>SUM(F62:F63)</f>
        <v>0</v>
      </c>
      <c r="G64" s="59"/>
    </row>
    <row r="65" spans="1:5">
      <c r="A65" s="262"/>
      <c r="B65" s="75"/>
      <c r="C65" s="70"/>
      <c r="D65" s="175"/>
      <c r="E65" s="160"/>
    </row>
    <row r="66" spans="1:5">
      <c r="A66" s="262"/>
      <c r="B66" s="75"/>
      <c r="C66" s="70"/>
      <c r="D66" s="175"/>
      <c r="E66" s="160"/>
    </row>
    <row r="67" spans="1:5">
      <c r="A67" s="262"/>
      <c r="B67" s="75"/>
      <c r="C67" s="70"/>
      <c r="D67" s="175"/>
      <c r="E67" s="160"/>
    </row>
    <row r="68" spans="1:5">
      <c r="A68" s="262"/>
      <c r="B68" s="75"/>
      <c r="C68" s="70"/>
      <c r="D68" s="175"/>
      <c r="E68" s="160"/>
    </row>
    <row r="69" spans="1:5">
      <c r="A69" s="262"/>
      <c r="B69" s="75"/>
      <c r="C69" s="70"/>
      <c r="D69" s="175"/>
      <c r="E69" s="160"/>
    </row>
    <row r="70" spans="1:5">
      <c r="A70" s="262"/>
      <c r="B70" s="75"/>
      <c r="C70" s="70"/>
      <c r="D70" s="175"/>
      <c r="E70" s="160"/>
    </row>
    <row r="71" spans="1:5">
      <c r="A71" s="262"/>
      <c r="B71" s="75"/>
      <c r="C71" s="70"/>
      <c r="D71" s="175"/>
      <c r="E71" s="160"/>
    </row>
    <row r="72" spans="1:5">
      <c r="A72" s="262"/>
      <c r="B72" s="75"/>
      <c r="C72" s="70"/>
      <c r="D72" s="175"/>
      <c r="E72" s="160"/>
    </row>
    <row r="73" spans="1:5">
      <c r="A73" s="262"/>
      <c r="B73" s="75"/>
      <c r="C73" s="70"/>
      <c r="D73" s="175"/>
      <c r="E73" s="160"/>
    </row>
    <row r="74" spans="1:5">
      <c r="A74" s="262"/>
      <c r="B74" s="75"/>
      <c r="C74" s="70"/>
      <c r="D74" s="175"/>
      <c r="E74" s="160"/>
    </row>
    <row r="75" spans="1:5">
      <c r="A75" s="262"/>
      <c r="B75" s="75"/>
      <c r="C75" s="70"/>
      <c r="D75" s="175"/>
      <c r="E75" s="160"/>
    </row>
    <row r="76" spans="1:5">
      <c r="A76" s="262"/>
      <c r="B76" s="75"/>
      <c r="C76" s="70"/>
      <c r="D76" s="175"/>
      <c r="E76" s="160"/>
    </row>
    <row r="77" spans="1:5">
      <c r="A77" s="262"/>
      <c r="B77" s="75"/>
      <c r="C77" s="70"/>
      <c r="D77" s="175"/>
      <c r="E77" s="160"/>
    </row>
    <row r="78" spans="1:5">
      <c r="A78" s="262"/>
      <c r="B78" s="75"/>
      <c r="C78" s="70"/>
      <c r="D78" s="175"/>
      <c r="E78" s="160"/>
    </row>
    <row r="79" spans="1:5">
      <c r="A79" s="262"/>
      <c r="B79" s="75"/>
      <c r="C79" s="70"/>
      <c r="D79" s="175"/>
      <c r="E79" s="160"/>
    </row>
    <row r="80" spans="1:5">
      <c r="A80" s="262"/>
      <c r="B80" s="75"/>
      <c r="C80" s="70"/>
      <c r="D80" s="175"/>
      <c r="E80" s="160"/>
    </row>
    <row r="81" spans="1:5">
      <c r="A81" s="262"/>
      <c r="B81" s="75"/>
      <c r="C81" s="70"/>
      <c r="D81" s="175"/>
      <c r="E81" s="160"/>
    </row>
    <row r="82" spans="1:5">
      <c r="A82" s="262"/>
      <c r="B82" s="75"/>
      <c r="C82" s="70"/>
      <c r="D82" s="175"/>
      <c r="E82" s="160"/>
    </row>
  </sheetData>
  <sheetProtection selectLockedCells="1"/>
  <mergeCells count="13">
    <mergeCell ref="B9:D9"/>
    <mergeCell ref="B11:D11"/>
    <mergeCell ref="B10:D10"/>
    <mergeCell ref="A64:D64"/>
    <mergeCell ref="B4:D4"/>
    <mergeCell ref="A31:D31"/>
    <mergeCell ref="A49:D49"/>
    <mergeCell ref="A54:D54"/>
    <mergeCell ref="A59:D59"/>
    <mergeCell ref="B5:D5"/>
    <mergeCell ref="B6:D6"/>
    <mergeCell ref="B7:D7"/>
    <mergeCell ref="B8:D8"/>
  </mergeCells>
  <phoneticPr fontId="27" type="noConversion"/>
  <pageMargins left="0.74803149606299213" right="0.74803149606299213" top="0.98425196850393704" bottom="0.98425196850393704" header="0.51181102362204722" footer="0.51181102362204722"/>
  <pageSetup paperSize="9" fitToHeight="0" orientation="portrait" r:id="rId1"/>
  <headerFooter alignWithMargins="0"/>
</worksheet>
</file>

<file path=xl/worksheets/sheet6.xml><?xml version="1.0" encoding="utf-8"?>
<worksheet xmlns="http://schemas.openxmlformats.org/spreadsheetml/2006/main" xmlns:r="http://schemas.openxmlformats.org/officeDocument/2006/relationships">
  <sheetPr enableFormatConditionsCalculation="0">
    <pageSetUpPr fitToPage="1"/>
  </sheetPr>
  <dimension ref="A1:IS178"/>
  <sheetViews>
    <sheetView topLeftCell="A157" workbookViewId="0">
      <selection activeCell="E22" sqref="E22"/>
    </sheetView>
  </sheetViews>
  <sheetFormatPr defaultColWidth="8.625" defaultRowHeight="12.75"/>
  <cols>
    <col min="1" max="1" width="6.375" style="956" customWidth="1"/>
    <col min="2" max="2" width="34.5" style="871" customWidth="1"/>
    <col min="3" max="3" width="7.875" style="504" customWidth="1"/>
    <col min="4" max="4" width="7.25" style="957" bestFit="1" customWidth="1"/>
    <col min="5" max="5" width="11.75" style="327" customWidth="1"/>
    <col min="6" max="6" width="11.5" style="327" bestFit="1" customWidth="1"/>
    <col min="7" max="8" width="8" style="950" customWidth="1"/>
    <col min="9" max="16384" width="8.625" style="871"/>
  </cols>
  <sheetData>
    <row r="1" spans="1:253" s="862" customFormat="1">
      <c r="A1" s="861"/>
      <c r="B1" s="565" t="s">
        <v>98</v>
      </c>
      <c r="C1" s="566"/>
      <c r="D1" s="567"/>
      <c r="E1" s="201"/>
      <c r="F1" s="385"/>
    </row>
    <row r="2" spans="1:253" s="862" customFormat="1" ht="25.5">
      <c r="A2" s="568" t="s">
        <v>541</v>
      </c>
      <c r="B2" s="569" t="s">
        <v>834</v>
      </c>
      <c r="C2" s="570"/>
      <c r="D2" s="571"/>
      <c r="E2" s="155"/>
      <c r="F2" s="386"/>
    </row>
    <row r="3" spans="1:253" s="862" customFormat="1">
      <c r="A3" s="568"/>
      <c r="B3" s="569"/>
      <c r="C3" s="570"/>
      <c r="D3" s="571"/>
      <c r="E3" s="155"/>
      <c r="F3" s="386"/>
    </row>
    <row r="4" spans="1:253" s="862" customFormat="1" ht="13.5" thickBot="1">
      <c r="A4" s="568"/>
      <c r="B4" s="569"/>
      <c r="C4" s="570"/>
      <c r="D4" s="571"/>
      <c r="E4" s="155"/>
      <c r="F4" s="386"/>
    </row>
    <row r="5" spans="1:253" s="864" customFormat="1" ht="22.5" customHeight="1" thickBot="1">
      <c r="A5" s="863" t="s">
        <v>663</v>
      </c>
      <c r="B5" s="1103" t="s">
        <v>537</v>
      </c>
      <c r="C5" s="1103"/>
      <c r="D5" s="1103"/>
      <c r="E5" s="321"/>
      <c r="F5" s="387" t="s">
        <v>577</v>
      </c>
    </row>
    <row r="6" spans="1:253" s="872" customFormat="1" ht="19.5" customHeight="1">
      <c r="A6" s="865" t="s">
        <v>664</v>
      </c>
      <c r="B6" s="866" t="s">
        <v>704</v>
      </c>
      <c r="C6" s="867"/>
      <c r="D6" s="868"/>
      <c r="E6" s="322"/>
      <c r="F6" s="388">
        <f>F98</f>
        <v>0</v>
      </c>
      <c r="G6" s="869"/>
      <c r="H6" s="870"/>
      <c r="I6" s="870"/>
      <c r="J6" s="870"/>
      <c r="K6" s="870"/>
      <c r="L6" s="870"/>
      <c r="M6" s="870"/>
      <c r="N6" s="870"/>
      <c r="O6" s="870"/>
      <c r="P6" s="870"/>
      <c r="Q6" s="870"/>
      <c r="R6" s="870"/>
      <c r="S6" s="870"/>
      <c r="T6" s="870"/>
      <c r="U6" s="870"/>
      <c r="V6" s="870"/>
      <c r="W6" s="870"/>
      <c r="X6" s="870"/>
      <c r="Y6" s="870"/>
      <c r="Z6" s="870"/>
      <c r="AA6" s="870"/>
      <c r="AB6" s="870"/>
      <c r="AC6" s="870"/>
      <c r="AD6" s="870"/>
      <c r="AE6" s="870"/>
      <c r="AF6" s="870"/>
      <c r="AG6" s="870"/>
      <c r="AH6" s="870"/>
      <c r="AI6" s="870"/>
      <c r="AJ6" s="870"/>
      <c r="AK6" s="870"/>
      <c r="AL6" s="870"/>
      <c r="AM6" s="870"/>
      <c r="AN6" s="870"/>
      <c r="AO6" s="870"/>
      <c r="AP6" s="870"/>
      <c r="AQ6" s="870"/>
      <c r="AR6" s="870"/>
      <c r="AS6" s="870"/>
      <c r="AT6" s="870"/>
      <c r="AU6" s="870"/>
      <c r="AV6" s="870"/>
      <c r="AW6" s="870"/>
      <c r="AX6" s="870"/>
      <c r="AY6" s="870"/>
      <c r="AZ6" s="870"/>
      <c r="BA6" s="870"/>
      <c r="BB6" s="870"/>
      <c r="BC6" s="870"/>
      <c r="BD6" s="870"/>
      <c r="BE6" s="870"/>
      <c r="BF6" s="870"/>
      <c r="BG6" s="870"/>
      <c r="BH6" s="870"/>
      <c r="BI6" s="870"/>
      <c r="BJ6" s="870"/>
      <c r="BK6" s="870"/>
      <c r="BL6" s="870"/>
      <c r="BM6" s="870"/>
      <c r="BN6" s="870"/>
      <c r="BO6" s="870"/>
      <c r="BP6" s="870"/>
      <c r="BQ6" s="870"/>
      <c r="BR6" s="870"/>
      <c r="BS6" s="870"/>
      <c r="BT6" s="870"/>
      <c r="BU6" s="870"/>
      <c r="BV6" s="870"/>
      <c r="BW6" s="870"/>
      <c r="BX6" s="870"/>
      <c r="BY6" s="870"/>
      <c r="BZ6" s="870"/>
      <c r="CA6" s="870"/>
      <c r="CB6" s="870"/>
      <c r="CC6" s="870"/>
      <c r="CD6" s="870"/>
      <c r="CE6" s="870"/>
      <c r="CF6" s="870"/>
      <c r="CG6" s="870"/>
      <c r="CH6" s="870"/>
      <c r="CI6" s="870"/>
      <c r="CJ6" s="870"/>
      <c r="CK6" s="870"/>
      <c r="CL6" s="870"/>
      <c r="CM6" s="870"/>
      <c r="CN6" s="870"/>
      <c r="CO6" s="870"/>
      <c r="CP6" s="870"/>
      <c r="CQ6" s="870"/>
      <c r="CR6" s="870"/>
      <c r="CS6" s="870"/>
      <c r="CT6" s="870"/>
      <c r="CU6" s="870"/>
      <c r="CV6" s="870"/>
      <c r="CW6" s="870"/>
      <c r="CX6" s="870"/>
      <c r="CY6" s="870"/>
      <c r="CZ6" s="870"/>
      <c r="DA6" s="870"/>
      <c r="DB6" s="870"/>
      <c r="DC6" s="870"/>
      <c r="DD6" s="870"/>
      <c r="DE6" s="870"/>
      <c r="DF6" s="870"/>
      <c r="DG6" s="870"/>
      <c r="DH6" s="870"/>
      <c r="DI6" s="870"/>
      <c r="DJ6" s="870"/>
      <c r="DK6" s="870"/>
      <c r="DL6" s="870"/>
      <c r="DM6" s="870"/>
      <c r="DN6" s="870"/>
      <c r="DO6" s="870"/>
      <c r="DP6" s="870"/>
      <c r="DQ6" s="870"/>
      <c r="DR6" s="870"/>
      <c r="DS6" s="870"/>
      <c r="DT6" s="870"/>
      <c r="DU6" s="870"/>
      <c r="DV6" s="870"/>
      <c r="DW6" s="870"/>
      <c r="DX6" s="870"/>
      <c r="DY6" s="870"/>
      <c r="DZ6" s="870"/>
      <c r="EA6" s="870"/>
      <c r="EB6" s="870"/>
      <c r="EC6" s="870"/>
      <c r="ED6" s="870"/>
      <c r="EE6" s="870"/>
      <c r="EF6" s="870"/>
      <c r="EG6" s="870"/>
      <c r="EH6" s="870"/>
      <c r="EI6" s="870"/>
      <c r="EJ6" s="870"/>
      <c r="EK6" s="870"/>
      <c r="EL6" s="870"/>
      <c r="EM6" s="870"/>
      <c r="EN6" s="870"/>
      <c r="EO6" s="870"/>
      <c r="EP6" s="870"/>
      <c r="EQ6" s="870"/>
      <c r="ER6" s="870"/>
      <c r="ES6" s="870"/>
      <c r="ET6" s="870"/>
      <c r="EU6" s="870"/>
      <c r="EV6" s="870"/>
      <c r="EW6" s="870"/>
      <c r="EX6" s="870"/>
      <c r="EY6" s="870"/>
      <c r="EZ6" s="870"/>
      <c r="FA6" s="870"/>
      <c r="FB6" s="870"/>
      <c r="FC6" s="870"/>
      <c r="FD6" s="870"/>
      <c r="FE6" s="870"/>
      <c r="FF6" s="870"/>
      <c r="FG6" s="870"/>
      <c r="FH6" s="870"/>
      <c r="FI6" s="870"/>
      <c r="FJ6" s="870"/>
      <c r="FK6" s="870"/>
      <c r="FL6" s="870"/>
      <c r="FM6" s="870"/>
      <c r="FN6" s="870"/>
      <c r="FO6" s="870"/>
      <c r="FP6" s="870"/>
      <c r="FQ6" s="870"/>
      <c r="FR6" s="870"/>
      <c r="FS6" s="870"/>
      <c r="FT6" s="870"/>
      <c r="FU6" s="870"/>
      <c r="FV6" s="870"/>
      <c r="FW6" s="870"/>
      <c r="FX6" s="870"/>
      <c r="FY6" s="870"/>
      <c r="FZ6" s="870"/>
      <c r="GA6" s="870"/>
      <c r="GB6" s="870"/>
      <c r="GC6" s="870"/>
      <c r="GD6" s="870"/>
      <c r="GE6" s="870"/>
      <c r="GF6" s="870"/>
      <c r="GG6" s="870"/>
      <c r="GH6" s="870"/>
      <c r="GI6" s="870"/>
      <c r="GJ6" s="870"/>
      <c r="GK6" s="870"/>
      <c r="GL6" s="870"/>
      <c r="GM6" s="870"/>
      <c r="GN6" s="870"/>
      <c r="GO6" s="870"/>
      <c r="GP6" s="870"/>
      <c r="GQ6" s="870"/>
      <c r="GR6" s="870"/>
      <c r="GS6" s="870"/>
      <c r="GT6" s="870"/>
      <c r="GU6" s="870"/>
      <c r="GV6" s="870"/>
      <c r="GW6" s="870"/>
      <c r="GX6" s="870"/>
      <c r="GY6" s="870"/>
      <c r="GZ6" s="870"/>
      <c r="HA6" s="870"/>
      <c r="HB6" s="870"/>
      <c r="HC6" s="870"/>
      <c r="HD6" s="870"/>
      <c r="HE6" s="870"/>
      <c r="HF6" s="870"/>
      <c r="HG6" s="870"/>
      <c r="HH6" s="870"/>
      <c r="HI6" s="870"/>
      <c r="HJ6" s="870"/>
      <c r="HK6" s="870"/>
      <c r="HL6" s="870"/>
      <c r="HM6" s="870"/>
      <c r="HN6" s="870"/>
      <c r="HO6" s="870"/>
      <c r="HP6" s="870"/>
      <c r="HQ6" s="870"/>
      <c r="HR6" s="870"/>
      <c r="HS6" s="870"/>
      <c r="HT6" s="870"/>
      <c r="HU6" s="870"/>
      <c r="HV6" s="871"/>
      <c r="HW6" s="871"/>
      <c r="HX6" s="871"/>
      <c r="HY6" s="871"/>
      <c r="HZ6" s="871"/>
      <c r="IA6" s="871"/>
      <c r="IB6" s="871"/>
      <c r="IC6" s="871"/>
      <c r="ID6" s="871"/>
      <c r="IE6" s="871"/>
      <c r="IF6" s="871"/>
      <c r="IG6" s="871"/>
      <c r="IH6" s="871"/>
      <c r="II6" s="871"/>
      <c r="IJ6" s="871"/>
      <c r="IK6" s="871"/>
      <c r="IL6" s="871"/>
      <c r="IM6" s="871"/>
      <c r="IN6" s="871"/>
      <c r="IO6" s="871"/>
      <c r="IP6" s="871"/>
      <c r="IQ6" s="871"/>
      <c r="IR6" s="871"/>
      <c r="IS6" s="871"/>
    </row>
    <row r="7" spans="1:253" s="872" customFormat="1" ht="19.5" customHeight="1">
      <c r="A7" s="865" t="s">
        <v>666</v>
      </c>
      <c r="B7" s="866" t="s">
        <v>705</v>
      </c>
      <c r="C7" s="867"/>
      <c r="D7" s="868"/>
      <c r="E7" s="322"/>
      <c r="F7" s="388">
        <f>F135</f>
        <v>0</v>
      </c>
      <c r="G7" s="869"/>
      <c r="H7" s="870"/>
      <c r="I7" s="870"/>
      <c r="J7" s="870"/>
      <c r="K7" s="870"/>
      <c r="L7" s="870"/>
      <c r="M7" s="870"/>
      <c r="N7" s="870"/>
      <c r="O7" s="870"/>
      <c r="P7" s="870"/>
      <c r="Q7" s="870"/>
      <c r="R7" s="870"/>
      <c r="S7" s="870"/>
      <c r="T7" s="870"/>
      <c r="U7" s="870"/>
      <c r="V7" s="870"/>
      <c r="W7" s="870"/>
      <c r="X7" s="870"/>
      <c r="Y7" s="870"/>
      <c r="Z7" s="870"/>
      <c r="AA7" s="870"/>
      <c r="AB7" s="870"/>
      <c r="AC7" s="870"/>
      <c r="AD7" s="870"/>
      <c r="AE7" s="870"/>
      <c r="AF7" s="870"/>
      <c r="AG7" s="870"/>
      <c r="AH7" s="870"/>
      <c r="AI7" s="870"/>
      <c r="AJ7" s="870"/>
      <c r="AK7" s="870"/>
      <c r="AL7" s="870"/>
      <c r="AM7" s="870"/>
      <c r="AN7" s="870"/>
      <c r="AO7" s="870"/>
      <c r="AP7" s="870"/>
      <c r="AQ7" s="870"/>
      <c r="AR7" s="870"/>
      <c r="AS7" s="870"/>
      <c r="AT7" s="870"/>
      <c r="AU7" s="870"/>
      <c r="AV7" s="870"/>
      <c r="AW7" s="870"/>
      <c r="AX7" s="870"/>
      <c r="AY7" s="870"/>
      <c r="AZ7" s="870"/>
      <c r="BA7" s="870"/>
      <c r="BB7" s="870"/>
      <c r="BC7" s="870"/>
      <c r="BD7" s="870"/>
      <c r="BE7" s="870"/>
      <c r="BF7" s="870"/>
      <c r="BG7" s="870"/>
      <c r="BH7" s="870"/>
      <c r="BI7" s="870"/>
      <c r="BJ7" s="870"/>
      <c r="BK7" s="870"/>
      <c r="BL7" s="870"/>
      <c r="BM7" s="870"/>
      <c r="BN7" s="870"/>
      <c r="BO7" s="870"/>
      <c r="BP7" s="870"/>
      <c r="BQ7" s="870"/>
      <c r="BR7" s="870"/>
      <c r="BS7" s="870"/>
      <c r="BT7" s="870"/>
      <c r="BU7" s="870"/>
      <c r="BV7" s="870"/>
      <c r="BW7" s="870"/>
      <c r="BX7" s="870"/>
      <c r="BY7" s="870"/>
      <c r="BZ7" s="870"/>
      <c r="CA7" s="870"/>
      <c r="CB7" s="870"/>
      <c r="CC7" s="870"/>
      <c r="CD7" s="870"/>
      <c r="CE7" s="870"/>
      <c r="CF7" s="870"/>
      <c r="CG7" s="870"/>
      <c r="CH7" s="870"/>
      <c r="CI7" s="870"/>
      <c r="CJ7" s="870"/>
      <c r="CK7" s="870"/>
      <c r="CL7" s="870"/>
      <c r="CM7" s="870"/>
      <c r="CN7" s="870"/>
      <c r="CO7" s="870"/>
      <c r="CP7" s="870"/>
      <c r="CQ7" s="870"/>
      <c r="CR7" s="870"/>
      <c r="CS7" s="870"/>
      <c r="CT7" s="870"/>
      <c r="CU7" s="870"/>
      <c r="CV7" s="870"/>
      <c r="CW7" s="870"/>
      <c r="CX7" s="870"/>
      <c r="CY7" s="870"/>
      <c r="CZ7" s="870"/>
      <c r="DA7" s="870"/>
      <c r="DB7" s="870"/>
      <c r="DC7" s="870"/>
      <c r="DD7" s="870"/>
      <c r="DE7" s="870"/>
      <c r="DF7" s="870"/>
      <c r="DG7" s="870"/>
      <c r="DH7" s="870"/>
      <c r="DI7" s="870"/>
      <c r="DJ7" s="870"/>
      <c r="DK7" s="870"/>
      <c r="DL7" s="870"/>
      <c r="DM7" s="870"/>
      <c r="DN7" s="870"/>
      <c r="DO7" s="870"/>
      <c r="DP7" s="870"/>
      <c r="DQ7" s="870"/>
      <c r="DR7" s="870"/>
      <c r="DS7" s="870"/>
      <c r="DT7" s="870"/>
      <c r="DU7" s="870"/>
      <c r="DV7" s="870"/>
      <c r="DW7" s="870"/>
      <c r="DX7" s="870"/>
      <c r="DY7" s="870"/>
      <c r="DZ7" s="870"/>
      <c r="EA7" s="870"/>
      <c r="EB7" s="870"/>
      <c r="EC7" s="870"/>
      <c r="ED7" s="870"/>
      <c r="EE7" s="870"/>
      <c r="EF7" s="870"/>
      <c r="EG7" s="870"/>
      <c r="EH7" s="870"/>
      <c r="EI7" s="870"/>
      <c r="EJ7" s="870"/>
      <c r="EK7" s="870"/>
      <c r="EL7" s="870"/>
      <c r="EM7" s="870"/>
      <c r="EN7" s="870"/>
      <c r="EO7" s="870"/>
      <c r="EP7" s="870"/>
      <c r="EQ7" s="870"/>
      <c r="ER7" s="870"/>
      <c r="ES7" s="870"/>
      <c r="ET7" s="870"/>
      <c r="EU7" s="870"/>
      <c r="EV7" s="870"/>
      <c r="EW7" s="870"/>
      <c r="EX7" s="870"/>
      <c r="EY7" s="870"/>
      <c r="EZ7" s="870"/>
      <c r="FA7" s="870"/>
      <c r="FB7" s="870"/>
      <c r="FC7" s="870"/>
      <c r="FD7" s="870"/>
      <c r="FE7" s="870"/>
      <c r="FF7" s="870"/>
      <c r="FG7" s="870"/>
      <c r="FH7" s="870"/>
      <c r="FI7" s="870"/>
      <c r="FJ7" s="870"/>
      <c r="FK7" s="870"/>
      <c r="FL7" s="870"/>
      <c r="FM7" s="870"/>
      <c r="FN7" s="870"/>
      <c r="FO7" s="870"/>
      <c r="FP7" s="870"/>
      <c r="FQ7" s="870"/>
      <c r="FR7" s="870"/>
      <c r="FS7" s="870"/>
      <c r="FT7" s="870"/>
      <c r="FU7" s="870"/>
      <c r="FV7" s="870"/>
      <c r="FW7" s="870"/>
      <c r="FX7" s="870"/>
      <c r="FY7" s="870"/>
      <c r="FZ7" s="870"/>
      <c r="GA7" s="870"/>
      <c r="GB7" s="870"/>
      <c r="GC7" s="870"/>
      <c r="GD7" s="870"/>
      <c r="GE7" s="870"/>
      <c r="GF7" s="870"/>
      <c r="GG7" s="870"/>
      <c r="GH7" s="870"/>
      <c r="GI7" s="870"/>
      <c r="GJ7" s="870"/>
      <c r="GK7" s="870"/>
      <c r="GL7" s="870"/>
      <c r="GM7" s="870"/>
      <c r="GN7" s="870"/>
      <c r="GO7" s="870"/>
      <c r="GP7" s="870"/>
      <c r="GQ7" s="870"/>
      <c r="GR7" s="870"/>
      <c r="GS7" s="870"/>
      <c r="GT7" s="870"/>
      <c r="GU7" s="870"/>
      <c r="GV7" s="870"/>
      <c r="GW7" s="870"/>
      <c r="GX7" s="870"/>
      <c r="GY7" s="870"/>
      <c r="GZ7" s="870"/>
      <c r="HA7" s="870"/>
      <c r="HB7" s="870"/>
      <c r="HC7" s="870"/>
      <c r="HD7" s="870"/>
      <c r="HE7" s="870"/>
      <c r="HF7" s="870"/>
      <c r="HG7" s="870"/>
      <c r="HH7" s="870"/>
      <c r="HI7" s="870"/>
      <c r="HJ7" s="870"/>
      <c r="HK7" s="870"/>
      <c r="HL7" s="870"/>
      <c r="HM7" s="870"/>
      <c r="HN7" s="870"/>
      <c r="HO7" s="870"/>
      <c r="HP7" s="870"/>
      <c r="HQ7" s="870"/>
      <c r="HR7" s="870"/>
      <c r="HS7" s="870"/>
      <c r="HT7" s="870"/>
      <c r="HU7" s="870"/>
      <c r="HV7" s="871"/>
      <c r="HW7" s="871"/>
      <c r="HX7" s="871"/>
      <c r="HY7" s="871"/>
      <c r="HZ7" s="871"/>
      <c r="IA7" s="871"/>
      <c r="IB7" s="871"/>
      <c r="IC7" s="871"/>
      <c r="ID7" s="871"/>
      <c r="IE7" s="871"/>
      <c r="IF7" s="871"/>
      <c r="IG7" s="871"/>
      <c r="IH7" s="871"/>
      <c r="II7" s="871"/>
      <c r="IJ7" s="871"/>
      <c r="IK7" s="871"/>
      <c r="IL7" s="871"/>
      <c r="IM7" s="871"/>
      <c r="IN7" s="871"/>
      <c r="IO7" s="871"/>
      <c r="IP7" s="871"/>
      <c r="IQ7" s="871"/>
      <c r="IR7" s="871"/>
      <c r="IS7" s="871"/>
    </row>
    <row r="8" spans="1:253" s="872" customFormat="1" ht="19.5" customHeight="1">
      <c r="A8" s="865" t="s">
        <v>683</v>
      </c>
      <c r="B8" s="873" t="s">
        <v>7</v>
      </c>
      <c r="C8" s="874"/>
      <c r="D8" s="875"/>
      <c r="E8" s="330"/>
      <c r="F8" s="388">
        <f>F144</f>
        <v>0</v>
      </c>
      <c r="G8" s="869"/>
      <c r="H8" s="870"/>
      <c r="I8" s="870"/>
      <c r="J8" s="870"/>
      <c r="K8" s="870"/>
      <c r="L8" s="870"/>
      <c r="M8" s="870"/>
      <c r="N8" s="870"/>
      <c r="O8" s="870"/>
      <c r="P8" s="870"/>
      <c r="Q8" s="870"/>
      <c r="R8" s="870"/>
      <c r="S8" s="870"/>
      <c r="T8" s="870"/>
      <c r="U8" s="870"/>
      <c r="V8" s="870"/>
      <c r="W8" s="870"/>
      <c r="X8" s="870"/>
      <c r="Y8" s="870"/>
      <c r="Z8" s="870"/>
      <c r="AA8" s="870"/>
      <c r="AB8" s="870"/>
      <c r="AC8" s="870"/>
      <c r="AD8" s="870"/>
      <c r="AE8" s="870"/>
      <c r="AF8" s="870"/>
      <c r="AG8" s="870"/>
      <c r="AH8" s="870"/>
      <c r="AI8" s="870"/>
      <c r="AJ8" s="870"/>
      <c r="AK8" s="870"/>
      <c r="AL8" s="870"/>
      <c r="AM8" s="870"/>
      <c r="AN8" s="870"/>
      <c r="AO8" s="870"/>
      <c r="AP8" s="870"/>
      <c r="AQ8" s="870"/>
      <c r="AR8" s="870"/>
      <c r="AS8" s="870"/>
      <c r="AT8" s="870"/>
      <c r="AU8" s="870"/>
      <c r="AV8" s="870"/>
      <c r="AW8" s="870"/>
      <c r="AX8" s="870"/>
      <c r="AY8" s="870"/>
      <c r="AZ8" s="870"/>
      <c r="BA8" s="870"/>
      <c r="BB8" s="870"/>
      <c r="BC8" s="870"/>
      <c r="BD8" s="870"/>
      <c r="BE8" s="870"/>
      <c r="BF8" s="870"/>
      <c r="BG8" s="870"/>
      <c r="BH8" s="870"/>
      <c r="BI8" s="870"/>
      <c r="BJ8" s="870"/>
      <c r="BK8" s="870"/>
      <c r="BL8" s="870"/>
      <c r="BM8" s="870"/>
      <c r="BN8" s="870"/>
      <c r="BO8" s="870"/>
      <c r="BP8" s="870"/>
      <c r="BQ8" s="870"/>
      <c r="BR8" s="870"/>
      <c r="BS8" s="870"/>
      <c r="BT8" s="870"/>
      <c r="BU8" s="870"/>
      <c r="BV8" s="870"/>
      <c r="BW8" s="870"/>
      <c r="BX8" s="870"/>
      <c r="BY8" s="870"/>
      <c r="BZ8" s="870"/>
      <c r="CA8" s="870"/>
      <c r="CB8" s="870"/>
      <c r="CC8" s="870"/>
      <c r="CD8" s="870"/>
      <c r="CE8" s="870"/>
      <c r="CF8" s="870"/>
      <c r="CG8" s="870"/>
      <c r="CH8" s="870"/>
      <c r="CI8" s="870"/>
      <c r="CJ8" s="870"/>
      <c r="CK8" s="870"/>
      <c r="CL8" s="870"/>
      <c r="CM8" s="870"/>
      <c r="CN8" s="870"/>
      <c r="CO8" s="870"/>
      <c r="CP8" s="870"/>
      <c r="CQ8" s="870"/>
      <c r="CR8" s="870"/>
      <c r="CS8" s="870"/>
      <c r="CT8" s="870"/>
      <c r="CU8" s="870"/>
      <c r="CV8" s="870"/>
      <c r="CW8" s="870"/>
      <c r="CX8" s="870"/>
      <c r="CY8" s="870"/>
      <c r="CZ8" s="870"/>
      <c r="DA8" s="870"/>
      <c r="DB8" s="870"/>
      <c r="DC8" s="870"/>
      <c r="DD8" s="870"/>
      <c r="DE8" s="870"/>
      <c r="DF8" s="870"/>
      <c r="DG8" s="870"/>
      <c r="DH8" s="870"/>
      <c r="DI8" s="870"/>
      <c r="DJ8" s="870"/>
      <c r="DK8" s="870"/>
      <c r="DL8" s="870"/>
      <c r="DM8" s="870"/>
      <c r="DN8" s="870"/>
      <c r="DO8" s="870"/>
      <c r="DP8" s="870"/>
      <c r="DQ8" s="870"/>
      <c r="DR8" s="870"/>
      <c r="DS8" s="870"/>
      <c r="DT8" s="870"/>
      <c r="DU8" s="870"/>
      <c r="DV8" s="870"/>
      <c r="DW8" s="870"/>
      <c r="DX8" s="870"/>
      <c r="DY8" s="870"/>
      <c r="DZ8" s="870"/>
      <c r="EA8" s="870"/>
      <c r="EB8" s="870"/>
      <c r="EC8" s="870"/>
      <c r="ED8" s="870"/>
      <c r="EE8" s="870"/>
      <c r="EF8" s="870"/>
      <c r="EG8" s="870"/>
      <c r="EH8" s="870"/>
      <c r="EI8" s="870"/>
      <c r="EJ8" s="870"/>
      <c r="EK8" s="870"/>
      <c r="EL8" s="870"/>
      <c r="EM8" s="870"/>
      <c r="EN8" s="870"/>
      <c r="EO8" s="870"/>
      <c r="EP8" s="870"/>
      <c r="EQ8" s="870"/>
      <c r="ER8" s="870"/>
      <c r="ES8" s="870"/>
      <c r="ET8" s="870"/>
      <c r="EU8" s="870"/>
      <c r="EV8" s="870"/>
      <c r="EW8" s="870"/>
      <c r="EX8" s="870"/>
      <c r="EY8" s="870"/>
      <c r="EZ8" s="870"/>
      <c r="FA8" s="870"/>
      <c r="FB8" s="870"/>
      <c r="FC8" s="870"/>
      <c r="FD8" s="870"/>
      <c r="FE8" s="870"/>
      <c r="FF8" s="870"/>
      <c r="FG8" s="870"/>
      <c r="FH8" s="870"/>
      <c r="FI8" s="870"/>
      <c r="FJ8" s="870"/>
      <c r="FK8" s="870"/>
      <c r="FL8" s="870"/>
      <c r="FM8" s="870"/>
      <c r="FN8" s="870"/>
      <c r="FO8" s="870"/>
      <c r="FP8" s="870"/>
      <c r="FQ8" s="870"/>
      <c r="FR8" s="870"/>
      <c r="FS8" s="870"/>
      <c r="FT8" s="870"/>
      <c r="FU8" s="870"/>
      <c r="FV8" s="870"/>
      <c r="FW8" s="870"/>
      <c r="FX8" s="870"/>
      <c r="FY8" s="870"/>
      <c r="FZ8" s="870"/>
      <c r="GA8" s="870"/>
      <c r="GB8" s="870"/>
      <c r="GC8" s="870"/>
      <c r="GD8" s="870"/>
      <c r="GE8" s="870"/>
      <c r="GF8" s="870"/>
      <c r="GG8" s="870"/>
      <c r="GH8" s="870"/>
      <c r="GI8" s="870"/>
      <c r="GJ8" s="870"/>
      <c r="GK8" s="870"/>
      <c r="GL8" s="870"/>
      <c r="GM8" s="870"/>
      <c r="GN8" s="870"/>
      <c r="GO8" s="870"/>
      <c r="GP8" s="870"/>
      <c r="GQ8" s="870"/>
      <c r="GR8" s="870"/>
      <c r="GS8" s="870"/>
      <c r="GT8" s="870"/>
      <c r="GU8" s="870"/>
      <c r="GV8" s="870"/>
      <c r="GW8" s="870"/>
      <c r="GX8" s="870"/>
      <c r="GY8" s="870"/>
      <c r="GZ8" s="870"/>
      <c r="HA8" s="870"/>
      <c r="HB8" s="870"/>
      <c r="HC8" s="870"/>
      <c r="HD8" s="870"/>
      <c r="HE8" s="870"/>
      <c r="HF8" s="870"/>
      <c r="HG8" s="870"/>
      <c r="HH8" s="870"/>
      <c r="HI8" s="870"/>
      <c r="HJ8" s="870"/>
      <c r="HK8" s="870"/>
      <c r="HL8" s="870"/>
      <c r="HM8" s="870"/>
      <c r="HN8" s="870"/>
      <c r="HO8" s="870"/>
      <c r="HP8" s="870"/>
      <c r="HQ8" s="870"/>
      <c r="HR8" s="870"/>
      <c r="HS8" s="870"/>
      <c r="HT8" s="870"/>
      <c r="HU8" s="870"/>
      <c r="HV8" s="871"/>
      <c r="HW8" s="871"/>
      <c r="HX8" s="871"/>
      <c r="HY8" s="871"/>
      <c r="HZ8" s="871"/>
      <c r="IA8" s="871"/>
      <c r="IB8" s="871"/>
      <c r="IC8" s="871"/>
      <c r="ID8" s="871"/>
      <c r="IE8" s="871"/>
      <c r="IF8" s="871"/>
      <c r="IG8" s="871"/>
      <c r="IH8" s="871"/>
      <c r="II8" s="871"/>
      <c r="IJ8" s="871"/>
      <c r="IK8" s="871"/>
      <c r="IL8" s="871"/>
      <c r="IM8" s="871"/>
      <c r="IN8" s="871"/>
      <c r="IO8" s="871"/>
      <c r="IP8" s="871"/>
      <c r="IQ8" s="871"/>
      <c r="IR8" s="871"/>
      <c r="IS8" s="871"/>
    </row>
    <row r="9" spans="1:253" s="872" customFormat="1" ht="19.5" customHeight="1">
      <c r="A9" s="865" t="s">
        <v>701</v>
      </c>
      <c r="B9" s="873" t="s">
        <v>925</v>
      </c>
      <c r="C9" s="874"/>
      <c r="D9" s="875"/>
      <c r="E9" s="330"/>
      <c r="F9" s="388">
        <f>F149</f>
        <v>0</v>
      </c>
      <c r="G9" s="869"/>
      <c r="H9" s="870"/>
      <c r="I9" s="870"/>
      <c r="J9" s="870"/>
      <c r="K9" s="870"/>
      <c r="L9" s="870"/>
      <c r="M9" s="870"/>
      <c r="N9" s="870"/>
      <c r="O9" s="870"/>
      <c r="P9" s="870"/>
      <c r="Q9" s="870"/>
      <c r="R9" s="870"/>
      <c r="S9" s="870"/>
      <c r="T9" s="870"/>
      <c r="U9" s="870"/>
      <c r="V9" s="870"/>
      <c r="W9" s="870"/>
      <c r="X9" s="870"/>
      <c r="Y9" s="870"/>
      <c r="Z9" s="870"/>
      <c r="AA9" s="870"/>
      <c r="AB9" s="870"/>
      <c r="AC9" s="870"/>
      <c r="AD9" s="870"/>
      <c r="AE9" s="870"/>
      <c r="AF9" s="870"/>
      <c r="AG9" s="870"/>
      <c r="AH9" s="870"/>
      <c r="AI9" s="870"/>
      <c r="AJ9" s="870"/>
      <c r="AK9" s="870"/>
      <c r="AL9" s="870"/>
      <c r="AM9" s="870"/>
      <c r="AN9" s="870"/>
      <c r="AO9" s="870"/>
      <c r="AP9" s="870"/>
      <c r="AQ9" s="870"/>
      <c r="AR9" s="870"/>
      <c r="AS9" s="870"/>
      <c r="AT9" s="870"/>
      <c r="AU9" s="870"/>
      <c r="AV9" s="870"/>
      <c r="AW9" s="870"/>
      <c r="AX9" s="870"/>
      <c r="AY9" s="870"/>
      <c r="AZ9" s="870"/>
      <c r="BA9" s="870"/>
      <c r="BB9" s="870"/>
      <c r="BC9" s="870"/>
      <c r="BD9" s="870"/>
      <c r="BE9" s="870"/>
      <c r="BF9" s="870"/>
      <c r="BG9" s="870"/>
      <c r="BH9" s="870"/>
      <c r="BI9" s="870"/>
      <c r="BJ9" s="870"/>
      <c r="BK9" s="870"/>
      <c r="BL9" s="870"/>
      <c r="BM9" s="870"/>
      <c r="BN9" s="870"/>
      <c r="BO9" s="870"/>
      <c r="BP9" s="870"/>
      <c r="BQ9" s="870"/>
      <c r="BR9" s="870"/>
      <c r="BS9" s="870"/>
      <c r="BT9" s="870"/>
      <c r="BU9" s="870"/>
      <c r="BV9" s="870"/>
      <c r="BW9" s="870"/>
      <c r="BX9" s="870"/>
      <c r="BY9" s="870"/>
      <c r="BZ9" s="870"/>
      <c r="CA9" s="870"/>
      <c r="CB9" s="870"/>
      <c r="CC9" s="870"/>
      <c r="CD9" s="870"/>
      <c r="CE9" s="870"/>
      <c r="CF9" s="870"/>
      <c r="CG9" s="870"/>
      <c r="CH9" s="870"/>
      <c r="CI9" s="870"/>
      <c r="CJ9" s="870"/>
      <c r="CK9" s="870"/>
      <c r="CL9" s="870"/>
      <c r="CM9" s="870"/>
      <c r="CN9" s="870"/>
      <c r="CO9" s="870"/>
      <c r="CP9" s="870"/>
      <c r="CQ9" s="870"/>
      <c r="CR9" s="870"/>
      <c r="CS9" s="870"/>
      <c r="CT9" s="870"/>
      <c r="CU9" s="870"/>
      <c r="CV9" s="870"/>
      <c r="CW9" s="870"/>
      <c r="CX9" s="870"/>
      <c r="CY9" s="870"/>
      <c r="CZ9" s="870"/>
      <c r="DA9" s="870"/>
      <c r="DB9" s="870"/>
      <c r="DC9" s="870"/>
      <c r="DD9" s="870"/>
      <c r="DE9" s="870"/>
      <c r="DF9" s="870"/>
      <c r="DG9" s="870"/>
      <c r="DH9" s="870"/>
      <c r="DI9" s="870"/>
      <c r="DJ9" s="870"/>
      <c r="DK9" s="870"/>
      <c r="DL9" s="870"/>
      <c r="DM9" s="870"/>
      <c r="DN9" s="870"/>
      <c r="DO9" s="870"/>
      <c r="DP9" s="870"/>
      <c r="DQ9" s="870"/>
      <c r="DR9" s="870"/>
      <c r="DS9" s="870"/>
      <c r="DT9" s="870"/>
      <c r="DU9" s="870"/>
      <c r="DV9" s="870"/>
      <c r="DW9" s="870"/>
      <c r="DX9" s="870"/>
      <c r="DY9" s="870"/>
      <c r="DZ9" s="870"/>
      <c r="EA9" s="870"/>
      <c r="EB9" s="870"/>
      <c r="EC9" s="870"/>
      <c r="ED9" s="870"/>
      <c r="EE9" s="870"/>
      <c r="EF9" s="870"/>
      <c r="EG9" s="870"/>
      <c r="EH9" s="870"/>
      <c r="EI9" s="870"/>
      <c r="EJ9" s="870"/>
      <c r="EK9" s="870"/>
      <c r="EL9" s="870"/>
      <c r="EM9" s="870"/>
      <c r="EN9" s="870"/>
      <c r="EO9" s="870"/>
      <c r="EP9" s="870"/>
      <c r="EQ9" s="870"/>
      <c r="ER9" s="870"/>
      <c r="ES9" s="870"/>
      <c r="ET9" s="870"/>
      <c r="EU9" s="870"/>
      <c r="EV9" s="870"/>
      <c r="EW9" s="870"/>
      <c r="EX9" s="870"/>
      <c r="EY9" s="870"/>
      <c r="EZ9" s="870"/>
      <c r="FA9" s="870"/>
      <c r="FB9" s="870"/>
      <c r="FC9" s="870"/>
      <c r="FD9" s="870"/>
      <c r="FE9" s="870"/>
      <c r="FF9" s="870"/>
      <c r="FG9" s="870"/>
      <c r="FH9" s="870"/>
      <c r="FI9" s="870"/>
      <c r="FJ9" s="870"/>
      <c r="FK9" s="870"/>
      <c r="FL9" s="870"/>
      <c r="FM9" s="870"/>
      <c r="FN9" s="870"/>
      <c r="FO9" s="870"/>
      <c r="FP9" s="870"/>
      <c r="FQ9" s="870"/>
      <c r="FR9" s="870"/>
      <c r="FS9" s="870"/>
      <c r="FT9" s="870"/>
      <c r="FU9" s="870"/>
      <c r="FV9" s="870"/>
      <c r="FW9" s="870"/>
      <c r="FX9" s="870"/>
      <c r="FY9" s="870"/>
      <c r="FZ9" s="870"/>
      <c r="GA9" s="870"/>
      <c r="GB9" s="870"/>
      <c r="GC9" s="870"/>
      <c r="GD9" s="870"/>
      <c r="GE9" s="870"/>
      <c r="GF9" s="870"/>
      <c r="GG9" s="870"/>
      <c r="GH9" s="870"/>
      <c r="GI9" s="870"/>
      <c r="GJ9" s="870"/>
      <c r="GK9" s="870"/>
      <c r="GL9" s="870"/>
      <c r="GM9" s="870"/>
      <c r="GN9" s="870"/>
      <c r="GO9" s="870"/>
      <c r="GP9" s="870"/>
      <c r="GQ9" s="870"/>
      <c r="GR9" s="870"/>
      <c r="GS9" s="870"/>
      <c r="GT9" s="870"/>
      <c r="GU9" s="870"/>
      <c r="GV9" s="870"/>
      <c r="GW9" s="870"/>
      <c r="GX9" s="870"/>
      <c r="GY9" s="870"/>
      <c r="GZ9" s="870"/>
      <c r="HA9" s="870"/>
      <c r="HB9" s="870"/>
      <c r="HC9" s="870"/>
      <c r="HD9" s="870"/>
      <c r="HE9" s="870"/>
      <c r="HF9" s="870"/>
      <c r="HG9" s="870"/>
      <c r="HH9" s="870"/>
      <c r="HI9" s="870"/>
      <c r="HJ9" s="870"/>
      <c r="HK9" s="870"/>
      <c r="HL9" s="870"/>
      <c r="HM9" s="870"/>
      <c r="HN9" s="870"/>
      <c r="HO9" s="870"/>
      <c r="HP9" s="870"/>
      <c r="HQ9" s="870"/>
      <c r="HR9" s="870"/>
      <c r="HS9" s="870"/>
      <c r="HT9" s="870"/>
      <c r="HU9" s="870"/>
      <c r="HV9" s="871"/>
      <c r="HW9" s="871"/>
      <c r="HX9" s="871"/>
      <c r="HY9" s="871"/>
      <c r="HZ9" s="871"/>
      <c r="IA9" s="871"/>
      <c r="IB9" s="871"/>
      <c r="IC9" s="871"/>
      <c r="ID9" s="871"/>
      <c r="IE9" s="871"/>
      <c r="IF9" s="871"/>
      <c r="IG9" s="871"/>
      <c r="IH9" s="871"/>
      <c r="II9" s="871"/>
      <c r="IJ9" s="871"/>
      <c r="IK9" s="871"/>
      <c r="IL9" s="871"/>
      <c r="IM9" s="871"/>
      <c r="IN9" s="871"/>
      <c r="IO9" s="871"/>
      <c r="IP9" s="871"/>
      <c r="IQ9" s="871"/>
      <c r="IR9" s="871"/>
      <c r="IS9" s="871"/>
    </row>
    <row r="10" spans="1:253" s="872" customFormat="1" ht="19.5" customHeight="1">
      <c r="A10" s="865" t="s">
        <v>924</v>
      </c>
      <c r="B10" s="873" t="s">
        <v>73</v>
      </c>
      <c r="C10" s="874"/>
      <c r="D10" s="875"/>
      <c r="E10" s="330"/>
      <c r="F10" s="388">
        <f>F155</f>
        <v>0</v>
      </c>
      <c r="G10" s="869"/>
      <c r="H10" s="870"/>
      <c r="I10" s="870"/>
      <c r="J10" s="870"/>
      <c r="K10" s="870"/>
      <c r="L10" s="870"/>
      <c r="M10" s="870"/>
      <c r="N10" s="870"/>
      <c r="O10" s="870"/>
      <c r="P10" s="870"/>
      <c r="Q10" s="870"/>
      <c r="R10" s="870"/>
      <c r="S10" s="870"/>
      <c r="T10" s="870"/>
      <c r="U10" s="870"/>
      <c r="V10" s="870"/>
      <c r="W10" s="870"/>
      <c r="X10" s="870"/>
      <c r="Y10" s="870"/>
      <c r="Z10" s="870"/>
      <c r="AA10" s="870"/>
      <c r="AB10" s="870"/>
      <c r="AC10" s="870"/>
      <c r="AD10" s="870"/>
      <c r="AE10" s="870"/>
      <c r="AF10" s="870"/>
      <c r="AG10" s="870"/>
      <c r="AH10" s="870"/>
      <c r="AI10" s="870"/>
      <c r="AJ10" s="870"/>
      <c r="AK10" s="870"/>
      <c r="AL10" s="870"/>
      <c r="AM10" s="870"/>
      <c r="AN10" s="870"/>
      <c r="AO10" s="870"/>
      <c r="AP10" s="870"/>
      <c r="AQ10" s="870"/>
      <c r="AR10" s="870"/>
      <c r="AS10" s="870"/>
      <c r="AT10" s="870"/>
      <c r="AU10" s="870"/>
      <c r="AV10" s="870"/>
      <c r="AW10" s="870"/>
      <c r="AX10" s="870"/>
      <c r="AY10" s="870"/>
      <c r="AZ10" s="870"/>
      <c r="BA10" s="870"/>
      <c r="BB10" s="870"/>
      <c r="BC10" s="870"/>
      <c r="BD10" s="870"/>
      <c r="BE10" s="870"/>
      <c r="BF10" s="870"/>
      <c r="BG10" s="870"/>
      <c r="BH10" s="870"/>
      <c r="BI10" s="870"/>
      <c r="BJ10" s="870"/>
      <c r="BK10" s="870"/>
      <c r="BL10" s="870"/>
      <c r="BM10" s="870"/>
      <c r="BN10" s="870"/>
      <c r="BO10" s="870"/>
      <c r="BP10" s="870"/>
      <c r="BQ10" s="870"/>
      <c r="BR10" s="870"/>
      <c r="BS10" s="870"/>
      <c r="BT10" s="870"/>
      <c r="BU10" s="870"/>
      <c r="BV10" s="870"/>
      <c r="BW10" s="870"/>
      <c r="BX10" s="870"/>
      <c r="BY10" s="870"/>
      <c r="BZ10" s="870"/>
      <c r="CA10" s="870"/>
      <c r="CB10" s="870"/>
      <c r="CC10" s="870"/>
      <c r="CD10" s="870"/>
      <c r="CE10" s="870"/>
      <c r="CF10" s="870"/>
      <c r="CG10" s="870"/>
      <c r="CH10" s="870"/>
      <c r="CI10" s="870"/>
      <c r="CJ10" s="870"/>
      <c r="CK10" s="870"/>
      <c r="CL10" s="870"/>
      <c r="CM10" s="870"/>
      <c r="CN10" s="870"/>
      <c r="CO10" s="870"/>
      <c r="CP10" s="870"/>
      <c r="CQ10" s="870"/>
      <c r="CR10" s="870"/>
      <c r="CS10" s="870"/>
      <c r="CT10" s="870"/>
      <c r="CU10" s="870"/>
      <c r="CV10" s="870"/>
      <c r="CW10" s="870"/>
      <c r="CX10" s="870"/>
      <c r="CY10" s="870"/>
      <c r="CZ10" s="870"/>
      <c r="DA10" s="870"/>
      <c r="DB10" s="870"/>
      <c r="DC10" s="870"/>
      <c r="DD10" s="870"/>
      <c r="DE10" s="870"/>
      <c r="DF10" s="870"/>
      <c r="DG10" s="870"/>
      <c r="DH10" s="870"/>
      <c r="DI10" s="870"/>
      <c r="DJ10" s="870"/>
      <c r="DK10" s="870"/>
      <c r="DL10" s="870"/>
      <c r="DM10" s="870"/>
      <c r="DN10" s="870"/>
      <c r="DO10" s="870"/>
      <c r="DP10" s="870"/>
      <c r="DQ10" s="870"/>
      <c r="DR10" s="870"/>
      <c r="DS10" s="870"/>
      <c r="DT10" s="870"/>
      <c r="DU10" s="870"/>
      <c r="DV10" s="870"/>
      <c r="DW10" s="870"/>
      <c r="DX10" s="870"/>
      <c r="DY10" s="870"/>
      <c r="DZ10" s="870"/>
      <c r="EA10" s="870"/>
      <c r="EB10" s="870"/>
      <c r="EC10" s="870"/>
      <c r="ED10" s="870"/>
      <c r="EE10" s="870"/>
      <c r="EF10" s="870"/>
      <c r="EG10" s="870"/>
      <c r="EH10" s="870"/>
      <c r="EI10" s="870"/>
      <c r="EJ10" s="870"/>
      <c r="EK10" s="870"/>
      <c r="EL10" s="870"/>
      <c r="EM10" s="870"/>
      <c r="EN10" s="870"/>
      <c r="EO10" s="870"/>
      <c r="EP10" s="870"/>
      <c r="EQ10" s="870"/>
      <c r="ER10" s="870"/>
      <c r="ES10" s="870"/>
      <c r="ET10" s="870"/>
      <c r="EU10" s="870"/>
      <c r="EV10" s="870"/>
      <c r="EW10" s="870"/>
      <c r="EX10" s="870"/>
      <c r="EY10" s="870"/>
      <c r="EZ10" s="870"/>
      <c r="FA10" s="870"/>
      <c r="FB10" s="870"/>
      <c r="FC10" s="870"/>
      <c r="FD10" s="870"/>
      <c r="FE10" s="870"/>
      <c r="FF10" s="870"/>
      <c r="FG10" s="870"/>
      <c r="FH10" s="870"/>
      <c r="FI10" s="870"/>
      <c r="FJ10" s="870"/>
      <c r="FK10" s="870"/>
      <c r="FL10" s="870"/>
      <c r="FM10" s="870"/>
      <c r="FN10" s="870"/>
      <c r="FO10" s="870"/>
      <c r="FP10" s="870"/>
      <c r="FQ10" s="870"/>
      <c r="FR10" s="870"/>
      <c r="FS10" s="870"/>
      <c r="FT10" s="870"/>
      <c r="FU10" s="870"/>
      <c r="FV10" s="870"/>
      <c r="FW10" s="870"/>
      <c r="FX10" s="870"/>
      <c r="FY10" s="870"/>
      <c r="FZ10" s="870"/>
      <c r="GA10" s="870"/>
      <c r="GB10" s="870"/>
      <c r="GC10" s="870"/>
      <c r="GD10" s="870"/>
      <c r="GE10" s="870"/>
      <c r="GF10" s="870"/>
      <c r="GG10" s="870"/>
      <c r="GH10" s="870"/>
      <c r="GI10" s="870"/>
      <c r="GJ10" s="870"/>
      <c r="GK10" s="870"/>
      <c r="GL10" s="870"/>
      <c r="GM10" s="870"/>
      <c r="GN10" s="870"/>
      <c r="GO10" s="870"/>
      <c r="GP10" s="870"/>
      <c r="GQ10" s="870"/>
      <c r="GR10" s="870"/>
      <c r="GS10" s="870"/>
      <c r="GT10" s="870"/>
      <c r="GU10" s="870"/>
      <c r="GV10" s="870"/>
      <c r="GW10" s="870"/>
      <c r="GX10" s="870"/>
      <c r="GY10" s="870"/>
      <c r="GZ10" s="870"/>
      <c r="HA10" s="870"/>
      <c r="HB10" s="870"/>
      <c r="HC10" s="870"/>
      <c r="HD10" s="870"/>
      <c r="HE10" s="870"/>
      <c r="HF10" s="870"/>
      <c r="HG10" s="870"/>
      <c r="HH10" s="870"/>
      <c r="HI10" s="870"/>
      <c r="HJ10" s="870"/>
      <c r="HK10" s="870"/>
      <c r="HL10" s="870"/>
      <c r="HM10" s="870"/>
      <c r="HN10" s="870"/>
      <c r="HO10" s="870"/>
      <c r="HP10" s="870"/>
      <c r="HQ10" s="870"/>
      <c r="HR10" s="870"/>
      <c r="HS10" s="870"/>
      <c r="HT10" s="870"/>
      <c r="HU10" s="870"/>
      <c r="HV10" s="871"/>
      <c r="HW10" s="871"/>
      <c r="HX10" s="871"/>
      <c r="HY10" s="871"/>
      <c r="HZ10" s="871"/>
      <c r="IA10" s="871"/>
      <c r="IB10" s="871"/>
      <c r="IC10" s="871"/>
      <c r="ID10" s="871"/>
      <c r="IE10" s="871"/>
      <c r="IF10" s="871"/>
      <c r="IG10" s="871"/>
      <c r="IH10" s="871"/>
      <c r="II10" s="871"/>
      <c r="IJ10" s="871"/>
      <c r="IK10" s="871"/>
      <c r="IL10" s="871"/>
      <c r="IM10" s="871"/>
      <c r="IN10" s="871"/>
      <c r="IO10" s="871"/>
      <c r="IP10" s="871"/>
      <c r="IQ10" s="871"/>
      <c r="IR10" s="871"/>
      <c r="IS10" s="871"/>
    </row>
    <row r="11" spans="1:253" s="872" customFormat="1" ht="19.5" customHeight="1" thickBot="1">
      <c r="A11" s="865" t="s">
        <v>931</v>
      </c>
      <c r="B11" s="876" t="s">
        <v>671</v>
      </c>
      <c r="C11" s="877"/>
      <c r="D11" s="878"/>
      <c r="E11" s="323"/>
      <c r="F11" s="388">
        <f>F160</f>
        <v>0</v>
      </c>
      <c r="G11" s="869"/>
      <c r="H11" s="870"/>
      <c r="I11" s="870"/>
      <c r="J11" s="870"/>
      <c r="K11" s="870"/>
      <c r="L11" s="870"/>
      <c r="M11" s="870"/>
      <c r="N11" s="870"/>
      <c r="O11" s="870"/>
      <c r="P11" s="870"/>
      <c r="Q11" s="870"/>
      <c r="R11" s="870"/>
      <c r="S11" s="870"/>
      <c r="T11" s="870"/>
      <c r="U11" s="870"/>
      <c r="V11" s="870"/>
      <c r="W11" s="870"/>
      <c r="X11" s="870"/>
      <c r="Y11" s="870"/>
      <c r="Z11" s="870"/>
      <c r="AA11" s="870"/>
      <c r="AB11" s="870"/>
      <c r="AC11" s="870"/>
      <c r="AD11" s="870"/>
      <c r="AE11" s="870"/>
      <c r="AF11" s="870"/>
      <c r="AG11" s="870"/>
      <c r="AH11" s="870"/>
      <c r="AI11" s="870"/>
      <c r="AJ11" s="870"/>
      <c r="AK11" s="870"/>
      <c r="AL11" s="870"/>
      <c r="AM11" s="870"/>
      <c r="AN11" s="870"/>
      <c r="AO11" s="870"/>
      <c r="AP11" s="870"/>
      <c r="AQ11" s="870"/>
      <c r="AR11" s="870"/>
      <c r="AS11" s="870"/>
      <c r="AT11" s="870"/>
      <c r="AU11" s="870"/>
      <c r="AV11" s="870"/>
      <c r="AW11" s="870"/>
      <c r="AX11" s="870"/>
      <c r="AY11" s="870"/>
      <c r="AZ11" s="870"/>
      <c r="BA11" s="870"/>
      <c r="BB11" s="870"/>
      <c r="BC11" s="870"/>
      <c r="BD11" s="870"/>
      <c r="BE11" s="870"/>
      <c r="BF11" s="870"/>
      <c r="BG11" s="870"/>
      <c r="BH11" s="870"/>
      <c r="BI11" s="870"/>
      <c r="BJ11" s="870"/>
      <c r="BK11" s="870"/>
      <c r="BL11" s="870"/>
      <c r="BM11" s="870"/>
      <c r="BN11" s="870"/>
      <c r="BO11" s="870"/>
      <c r="BP11" s="870"/>
      <c r="BQ11" s="870"/>
      <c r="BR11" s="870"/>
      <c r="BS11" s="870"/>
      <c r="BT11" s="870"/>
      <c r="BU11" s="870"/>
      <c r="BV11" s="870"/>
      <c r="BW11" s="870"/>
      <c r="BX11" s="870"/>
      <c r="BY11" s="870"/>
      <c r="BZ11" s="870"/>
      <c r="CA11" s="870"/>
      <c r="CB11" s="870"/>
      <c r="CC11" s="870"/>
      <c r="CD11" s="870"/>
      <c r="CE11" s="870"/>
      <c r="CF11" s="870"/>
      <c r="CG11" s="870"/>
      <c r="CH11" s="870"/>
      <c r="CI11" s="870"/>
      <c r="CJ11" s="870"/>
      <c r="CK11" s="870"/>
      <c r="CL11" s="870"/>
      <c r="CM11" s="870"/>
      <c r="CN11" s="870"/>
      <c r="CO11" s="870"/>
      <c r="CP11" s="870"/>
      <c r="CQ11" s="870"/>
      <c r="CR11" s="870"/>
      <c r="CS11" s="870"/>
      <c r="CT11" s="870"/>
      <c r="CU11" s="870"/>
      <c r="CV11" s="870"/>
      <c r="CW11" s="870"/>
      <c r="CX11" s="870"/>
      <c r="CY11" s="870"/>
      <c r="CZ11" s="870"/>
      <c r="DA11" s="870"/>
      <c r="DB11" s="870"/>
      <c r="DC11" s="870"/>
      <c r="DD11" s="870"/>
      <c r="DE11" s="870"/>
      <c r="DF11" s="870"/>
      <c r="DG11" s="870"/>
      <c r="DH11" s="870"/>
      <c r="DI11" s="870"/>
      <c r="DJ11" s="870"/>
      <c r="DK11" s="870"/>
      <c r="DL11" s="870"/>
      <c r="DM11" s="870"/>
      <c r="DN11" s="870"/>
      <c r="DO11" s="870"/>
      <c r="DP11" s="870"/>
      <c r="DQ11" s="870"/>
      <c r="DR11" s="870"/>
      <c r="DS11" s="870"/>
      <c r="DT11" s="870"/>
      <c r="DU11" s="870"/>
      <c r="DV11" s="870"/>
      <c r="DW11" s="870"/>
      <c r="DX11" s="870"/>
      <c r="DY11" s="870"/>
      <c r="DZ11" s="870"/>
      <c r="EA11" s="870"/>
      <c r="EB11" s="870"/>
      <c r="EC11" s="870"/>
      <c r="ED11" s="870"/>
      <c r="EE11" s="870"/>
      <c r="EF11" s="870"/>
      <c r="EG11" s="870"/>
      <c r="EH11" s="870"/>
      <c r="EI11" s="870"/>
      <c r="EJ11" s="870"/>
      <c r="EK11" s="870"/>
      <c r="EL11" s="870"/>
      <c r="EM11" s="870"/>
      <c r="EN11" s="870"/>
      <c r="EO11" s="870"/>
      <c r="EP11" s="870"/>
      <c r="EQ11" s="870"/>
      <c r="ER11" s="870"/>
      <c r="ES11" s="870"/>
      <c r="ET11" s="870"/>
      <c r="EU11" s="870"/>
      <c r="EV11" s="870"/>
      <c r="EW11" s="870"/>
      <c r="EX11" s="870"/>
      <c r="EY11" s="870"/>
      <c r="EZ11" s="870"/>
      <c r="FA11" s="870"/>
      <c r="FB11" s="870"/>
      <c r="FC11" s="870"/>
      <c r="FD11" s="870"/>
      <c r="FE11" s="870"/>
      <c r="FF11" s="870"/>
      <c r="FG11" s="870"/>
      <c r="FH11" s="870"/>
      <c r="FI11" s="870"/>
      <c r="FJ11" s="870"/>
      <c r="FK11" s="870"/>
      <c r="FL11" s="870"/>
      <c r="FM11" s="870"/>
      <c r="FN11" s="870"/>
      <c r="FO11" s="870"/>
      <c r="FP11" s="870"/>
      <c r="FQ11" s="870"/>
      <c r="FR11" s="870"/>
      <c r="FS11" s="870"/>
      <c r="FT11" s="870"/>
      <c r="FU11" s="870"/>
      <c r="FV11" s="870"/>
      <c r="FW11" s="870"/>
      <c r="FX11" s="870"/>
      <c r="FY11" s="870"/>
      <c r="FZ11" s="870"/>
      <c r="GA11" s="870"/>
      <c r="GB11" s="870"/>
      <c r="GC11" s="870"/>
      <c r="GD11" s="870"/>
      <c r="GE11" s="870"/>
      <c r="GF11" s="870"/>
      <c r="GG11" s="870"/>
      <c r="GH11" s="870"/>
      <c r="GI11" s="870"/>
      <c r="GJ11" s="870"/>
      <c r="GK11" s="870"/>
      <c r="GL11" s="870"/>
      <c r="GM11" s="870"/>
      <c r="GN11" s="870"/>
      <c r="GO11" s="870"/>
      <c r="GP11" s="870"/>
      <c r="GQ11" s="870"/>
      <c r="GR11" s="870"/>
      <c r="GS11" s="870"/>
      <c r="GT11" s="870"/>
      <c r="GU11" s="870"/>
      <c r="GV11" s="870"/>
      <c r="GW11" s="870"/>
      <c r="GX11" s="870"/>
      <c r="GY11" s="870"/>
      <c r="GZ11" s="870"/>
      <c r="HA11" s="870"/>
      <c r="HB11" s="870"/>
      <c r="HC11" s="870"/>
      <c r="HD11" s="870"/>
      <c r="HE11" s="870"/>
      <c r="HF11" s="870"/>
      <c r="HG11" s="870"/>
      <c r="HH11" s="870"/>
      <c r="HI11" s="870"/>
      <c r="HJ11" s="870"/>
      <c r="HK11" s="870"/>
      <c r="HL11" s="870"/>
      <c r="HM11" s="870"/>
      <c r="HN11" s="870"/>
      <c r="HO11" s="870"/>
      <c r="HP11" s="870"/>
      <c r="HQ11" s="870"/>
      <c r="HR11" s="870"/>
      <c r="HS11" s="870"/>
      <c r="HT11" s="870"/>
      <c r="HU11" s="870"/>
      <c r="HV11" s="871"/>
      <c r="HW11" s="871"/>
      <c r="HX11" s="871"/>
      <c r="HY11" s="871"/>
      <c r="HZ11" s="871"/>
      <c r="IA11" s="871"/>
      <c r="IB11" s="871"/>
      <c r="IC11" s="871"/>
      <c r="ID11" s="871"/>
      <c r="IE11" s="871"/>
      <c r="IF11" s="871"/>
      <c r="IG11" s="871"/>
      <c r="IH11" s="871"/>
      <c r="II11" s="871"/>
      <c r="IJ11" s="871"/>
      <c r="IK11" s="871"/>
      <c r="IL11" s="871"/>
      <c r="IM11" s="871"/>
      <c r="IN11" s="871"/>
      <c r="IO11" s="871"/>
      <c r="IP11" s="871"/>
      <c r="IQ11" s="871"/>
      <c r="IR11" s="871"/>
      <c r="IS11" s="871"/>
    </row>
    <row r="12" spans="1:253" s="883" customFormat="1" ht="15" customHeight="1" thickBot="1">
      <c r="A12" s="879"/>
      <c r="B12" s="880" t="s">
        <v>743</v>
      </c>
      <c r="C12" s="881"/>
      <c r="D12" s="882"/>
      <c r="E12" s="270"/>
      <c r="F12" s="369">
        <f>SUM(F6:F11)</f>
        <v>0</v>
      </c>
      <c r="G12" s="871"/>
      <c r="H12" s="871"/>
      <c r="I12" s="871"/>
      <c r="J12" s="871"/>
      <c r="K12" s="871"/>
      <c r="L12" s="871"/>
      <c r="M12" s="871"/>
      <c r="N12" s="871"/>
      <c r="O12" s="871"/>
      <c r="P12" s="871"/>
      <c r="Q12" s="871"/>
      <c r="R12" s="871"/>
      <c r="S12" s="871"/>
      <c r="T12" s="871"/>
      <c r="U12" s="871"/>
      <c r="V12" s="871"/>
      <c r="W12" s="871"/>
      <c r="X12" s="871"/>
      <c r="Y12" s="871"/>
      <c r="Z12" s="871"/>
      <c r="AA12" s="871"/>
      <c r="AB12" s="871"/>
      <c r="AC12" s="871"/>
      <c r="AD12" s="871"/>
      <c r="AE12" s="871"/>
      <c r="AF12" s="871"/>
      <c r="AG12" s="871"/>
      <c r="AH12" s="871"/>
      <c r="AI12" s="871"/>
      <c r="AJ12" s="871"/>
      <c r="AK12" s="871"/>
      <c r="AL12" s="871"/>
      <c r="AM12" s="871"/>
      <c r="AN12" s="871"/>
      <c r="AO12" s="871"/>
      <c r="AP12" s="871"/>
      <c r="AQ12" s="871"/>
      <c r="AR12" s="871"/>
      <c r="AS12" s="871"/>
      <c r="AT12" s="871"/>
      <c r="AU12" s="871"/>
      <c r="AV12" s="871"/>
      <c r="AW12" s="871"/>
      <c r="AX12" s="871"/>
      <c r="AY12" s="871"/>
      <c r="AZ12" s="871"/>
      <c r="BA12" s="871"/>
      <c r="BB12" s="871"/>
      <c r="BC12" s="871"/>
      <c r="BD12" s="871"/>
      <c r="BE12" s="871"/>
      <c r="BF12" s="871"/>
      <c r="BG12" s="871"/>
      <c r="BH12" s="871"/>
      <c r="BI12" s="871"/>
      <c r="BJ12" s="871"/>
      <c r="BK12" s="871"/>
      <c r="BL12" s="871"/>
      <c r="BM12" s="871"/>
      <c r="BN12" s="871"/>
      <c r="BO12" s="871"/>
      <c r="BP12" s="871"/>
      <c r="BQ12" s="871"/>
      <c r="BR12" s="871"/>
      <c r="BS12" s="871"/>
      <c r="BT12" s="871"/>
      <c r="BU12" s="871"/>
      <c r="BV12" s="871"/>
      <c r="BW12" s="871"/>
      <c r="BX12" s="871"/>
      <c r="BY12" s="871"/>
      <c r="BZ12" s="871"/>
      <c r="CA12" s="871"/>
      <c r="CB12" s="871"/>
      <c r="CC12" s="871"/>
      <c r="CD12" s="871"/>
      <c r="CE12" s="871"/>
      <c r="CF12" s="871"/>
      <c r="CG12" s="871"/>
      <c r="CH12" s="871"/>
      <c r="CI12" s="871"/>
      <c r="CJ12" s="871"/>
      <c r="CK12" s="871"/>
      <c r="CL12" s="871"/>
      <c r="CM12" s="871"/>
      <c r="CN12" s="871"/>
      <c r="CO12" s="871"/>
      <c r="CP12" s="871"/>
      <c r="CQ12" s="871"/>
      <c r="CR12" s="871"/>
      <c r="CS12" s="871"/>
      <c r="CT12" s="871"/>
      <c r="CU12" s="871"/>
      <c r="CV12" s="871"/>
      <c r="CW12" s="871"/>
      <c r="CX12" s="871"/>
      <c r="CY12" s="871"/>
      <c r="CZ12" s="871"/>
      <c r="DA12" s="871"/>
      <c r="DB12" s="871"/>
      <c r="DC12" s="871"/>
      <c r="DD12" s="871"/>
      <c r="DE12" s="871"/>
      <c r="DF12" s="871"/>
      <c r="DG12" s="871"/>
      <c r="DH12" s="871"/>
      <c r="DI12" s="871"/>
      <c r="DJ12" s="871"/>
      <c r="DK12" s="871"/>
      <c r="DL12" s="871"/>
      <c r="DM12" s="871"/>
      <c r="DN12" s="871"/>
      <c r="DO12" s="871"/>
      <c r="DP12" s="871"/>
      <c r="DQ12" s="871"/>
      <c r="DR12" s="871"/>
      <c r="DS12" s="871"/>
      <c r="DT12" s="871"/>
      <c r="DU12" s="871"/>
      <c r="DV12" s="871"/>
      <c r="DW12" s="871"/>
      <c r="DX12" s="871"/>
      <c r="DY12" s="871"/>
      <c r="DZ12" s="871"/>
      <c r="EA12" s="871"/>
      <c r="EB12" s="871"/>
      <c r="EC12" s="871"/>
      <c r="ED12" s="871"/>
      <c r="EE12" s="871"/>
      <c r="EF12" s="871"/>
      <c r="EG12" s="871"/>
      <c r="EH12" s="871"/>
      <c r="EI12" s="871"/>
      <c r="EJ12" s="871"/>
      <c r="EK12" s="871"/>
      <c r="EL12" s="871"/>
      <c r="EM12" s="871"/>
      <c r="EN12" s="871"/>
      <c r="EO12" s="871"/>
      <c r="EP12" s="871"/>
      <c r="EQ12" s="871"/>
      <c r="ER12" s="871"/>
      <c r="ES12" s="871"/>
      <c r="ET12" s="871"/>
      <c r="EU12" s="871"/>
      <c r="EV12" s="871"/>
      <c r="EW12" s="871"/>
      <c r="EX12" s="871"/>
      <c r="EY12" s="871"/>
      <c r="EZ12" s="871"/>
      <c r="FA12" s="871"/>
      <c r="FB12" s="871"/>
      <c r="FC12" s="871"/>
      <c r="FD12" s="871"/>
      <c r="FE12" s="871"/>
      <c r="FF12" s="871"/>
      <c r="FG12" s="871"/>
      <c r="FH12" s="871"/>
      <c r="FI12" s="871"/>
      <c r="FJ12" s="871"/>
      <c r="FK12" s="871"/>
      <c r="FL12" s="871"/>
      <c r="FM12" s="871"/>
      <c r="FN12" s="871"/>
      <c r="FO12" s="871"/>
      <c r="FP12" s="871"/>
      <c r="FQ12" s="871"/>
      <c r="FR12" s="871"/>
      <c r="FS12" s="871"/>
      <c r="FT12" s="871"/>
      <c r="FU12" s="871"/>
      <c r="FV12" s="871"/>
      <c r="FW12" s="871"/>
      <c r="FX12" s="871"/>
      <c r="FY12" s="871"/>
      <c r="FZ12" s="871"/>
      <c r="GA12" s="871"/>
      <c r="GB12" s="871"/>
      <c r="GC12" s="871"/>
      <c r="GD12" s="871"/>
      <c r="GE12" s="871"/>
      <c r="GF12" s="871"/>
      <c r="GG12" s="871"/>
      <c r="GH12" s="871"/>
      <c r="GI12" s="871"/>
      <c r="GJ12" s="871"/>
      <c r="GK12" s="871"/>
      <c r="GL12" s="871"/>
      <c r="GM12" s="871"/>
      <c r="GN12" s="871"/>
      <c r="GO12" s="871"/>
      <c r="GP12" s="871"/>
      <c r="GQ12" s="871"/>
      <c r="GR12" s="871"/>
      <c r="GS12" s="871"/>
      <c r="GT12" s="871"/>
      <c r="GU12" s="871"/>
      <c r="GV12" s="871"/>
      <c r="GW12" s="871"/>
      <c r="GX12" s="871"/>
      <c r="GY12" s="871"/>
      <c r="GZ12" s="871"/>
      <c r="HA12" s="871"/>
      <c r="HB12" s="871"/>
      <c r="HC12" s="871"/>
      <c r="HD12" s="871"/>
      <c r="HE12" s="871"/>
      <c r="HF12" s="871"/>
      <c r="HG12" s="871"/>
      <c r="HH12" s="871"/>
      <c r="HI12" s="871"/>
      <c r="HJ12" s="871"/>
      <c r="HK12" s="871"/>
      <c r="HL12" s="871"/>
      <c r="HM12" s="871"/>
      <c r="HN12" s="871"/>
      <c r="HO12" s="871"/>
      <c r="HP12" s="871"/>
      <c r="HQ12" s="871"/>
      <c r="HR12" s="871"/>
      <c r="HS12" s="871"/>
      <c r="HT12" s="871"/>
      <c r="HU12" s="871"/>
      <c r="HV12" s="871"/>
      <c r="HW12" s="871"/>
      <c r="HX12" s="871"/>
      <c r="HY12" s="871"/>
      <c r="HZ12" s="871"/>
      <c r="IA12" s="871"/>
      <c r="IB12" s="871"/>
      <c r="IC12" s="871"/>
      <c r="ID12" s="871"/>
      <c r="IE12" s="871"/>
      <c r="IF12" s="871"/>
      <c r="IG12" s="871"/>
      <c r="IH12" s="871"/>
      <c r="II12" s="871"/>
      <c r="IJ12" s="871"/>
      <c r="IK12" s="871"/>
      <c r="IL12" s="871"/>
      <c r="IM12" s="871"/>
      <c r="IN12" s="871"/>
      <c r="IO12" s="871"/>
      <c r="IP12" s="871"/>
      <c r="IQ12" s="871"/>
      <c r="IR12" s="871"/>
      <c r="IS12" s="871"/>
    </row>
    <row r="13" spans="1:253" s="883" customFormat="1" ht="13.5" thickBot="1">
      <c r="A13" s="884"/>
      <c r="B13" s="885"/>
      <c r="C13" s="886"/>
      <c r="D13" s="887"/>
      <c r="E13" s="271"/>
      <c r="F13" s="370"/>
      <c r="G13" s="871"/>
      <c r="H13" s="871"/>
      <c r="I13" s="871"/>
      <c r="J13" s="871"/>
      <c r="K13" s="871"/>
      <c r="L13" s="871"/>
      <c r="M13" s="871"/>
      <c r="N13" s="871"/>
      <c r="O13" s="871"/>
      <c r="P13" s="871"/>
      <c r="Q13" s="871"/>
      <c r="R13" s="871"/>
      <c r="S13" s="871"/>
      <c r="T13" s="871"/>
      <c r="U13" s="871"/>
      <c r="V13" s="871"/>
      <c r="W13" s="871"/>
      <c r="X13" s="871"/>
      <c r="Y13" s="871"/>
      <c r="Z13" s="871"/>
      <c r="AA13" s="871"/>
      <c r="AB13" s="871"/>
      <c r="AC13" s="871"/>
      <c r="AD13" s="871"/>
      <c r="AE13" s="871"/>
      <c r="AF13" s="871"/>
      <c r="AG13" s="871"/>
      <c r="AH13" s="871"/>
      <c r="AI13" s="871"/>
      <c r="AJ13" s="871"/>
      <c r="AK13" s="871"/>
      <c r="AL13" s="871"/>
      <c r="AM13" s="871"/>
      <c r="AN13" s="871"/>
      <c r="AO13" s="871"/>
      <c r="AP13" s="871"/>
      <c r="AQ13" s="871"/>
      <c r="AR13" s="871"/>
      <c r="AS13" s="871"/>
      <c r="AT13" s="871"/>
      <c r="AU13" s="871"/>
      <c r="AV13" s="871"/>
      <c r="AW13" s="871"/>
      <c r="AX13" s="871"/>
      <c r="AY13" s="871"/>
      <c r="AZ13" s="871"/>
      <c r="BA13" s="871"/>
      <c r="BB13" s="871"/>
      <c r="BC13" s="871"/>
      <c r="BD13" s="871"/>
      <c r="BE13" s="871"/>
      <c r="BF13" s="871"/>
      <c r="BG13" s="871"/>
      <c r="BH13" s="871"/>
      <c r="BI13" s="871"/>
      <c r="BJ13" s="871"/>
      <c r="BK13" s="871"/>
      <c r="BL13" s="871"/>
      <c r="BM13" s="871"/>
      <c r="BN13" s="871"/>
      <c r="BO13" s="871"/>
      <c r="BP13" s="871"/>
      <c r="BQ13" s="871"/>
      <c r="BR13" s="871"/>
      <c r="BS13" s="871"/>
      <c r="BT13" s="871"/>
      <c r="BU13" s="871"/>
      <c r="BV13" s="871"/>
      <c r="BW13" s="871"/>
      <c r="BX13" s="871"/>
      <c r="BY13" s="871"/>
      <c r="BZ13" s="871"/>
      <c r="CA13" s="871"/>
      <c r="CB13" s="871"/>
      <c r="CC13" s="871"/>
      <c r="CD13" s="871"/>
      <c r="CE13" s="871"/>
      <c r="CF13" s="871"/>
      <c r="CG13" s="871"/>
      <c r="CH13" s="871"/>
      <c r="CI13" s="871"/>
      <c r="CJ13" s="871"/>
      <c r="CK13" s="871"/>
      <c r="CL13" s="871"/>
      <c r="CM13" s="871"/>
      <c r="CN13" s="871"/>
      <c r="CO13" s="871"/>
      <c r="CP13" s="871"/>
      <c r="CQ13" s="871"/>
      <c r="CR13" s="871"/>
      <c r="CS13" s="871"/>
      <c r="CT13" s="871"/>
      <c r="CU13" s="871"/>
      <c r="CV13" s="871"/>
      <c r="CW13" s="871"/>
      <c r="CX13" s="871"/>
      <c r="CY13" s="871"/>
      <c r="CZ13" s="871"/>
      <c r="DA13" s="871"/>
      <c r="DB13" s="871"/>
      <c r="DC13" s="871"/>
      <c r="DD13" s="871"/>
      <c r="DE13" s="871"/>
      <c r="DF13" s="871"/>
      <c r="DG13" s="871"/>
      <c r="DH13" s="871"/>
      <c r="DI13" s="871"/>
      <c r="DJ13" s="871"/>
      <c r="DK13" s="871"/>
      <c r="DL13" s="871"/>
      <c r="DM13" s="871"/>
      <c r="DN13" s="871"/>
      <c r="DO13" s="871"/>
      <c r="DP13" s="871"/>
      <c r="DQ13" s="871"/>
      <c r="DR13" s="871"/>
      <c r="DS13" s="871"/>
      <c r="DT13" s="871"/>
      <c r="DU13" s="871"/>
      <c r="DV13" s="871"/>
      <c r="DW13" s="871"/>
      <c r="DX13" s="871"/>
      <c r="DY13" s="871"/>
      <c r="DZ13" s="871"/>
      <c r="EA13" s="871"/>
      <c r="EB13" s="871"/>
      <c r="EC13" s="871"/>
      <c r="ED13" s="871"/>
      <c r="EE13" s="871"/>
      <c r="EF13" s="871"/>
      <c r="EG13" s="871"/>
      <c r="EH13" s="871"/>
      <c r="EI13" s="871"/>
      <c r="EJ13" s="871"/>
      <c r="EK13" s="871"/>
      <c r="EL13" s="871"/>
      <c r="EM13" s="871"/>
      <c r="EN13" s="871"/>
      <c r="EO13" s="871"/>
      <c r="EP13" s="871"/>
      <c r="EQ13" s="871"/>
      <c r="ER13" s="871"/>
      <c r="ES13" s="871"/>
      <c r="ET13" s="871"/>
      <c r="EU13" s="871"/>
      <c r="EV13" s="871"/>
      <c r="EW13" s="871"/>
      <c r="EX13" s="871"/>
      <c r="EY13" s="871"/>
      <c r="EZ13" s="871"/>
      <c r="FA13" s="871"/>
      <c r="FB13" s="871"/>
      <c r="FC13" s="871"/>
      <c r="FD13" s="871"/>
      <c r="FE13" s="871"/>
      <c r="FF13" s="871"/>
      <c r="FG13" s="871"/>
      <c r="FH13" s="871"/>
      <c r="FI13" s="871"/>
      <c r="FJ13" s="871"/>
      <c r="FK13" s="871"/>
      <c r="FL13" s="871"/>
      <c r="FM13" s="871"/>
      <c r="FN13" s="871"/>
      <c r="FO13" s="871"/>
      <c r="FP13" s="871"/>
      <c r="FQ13" s="871"/>
      <c r="FR13" s="871"/>
      <c r="FS13" s="871"/>
      <c r="FT13" s="871"/>
      <c r="FU13" s="871"/>
      <c r="FV13" s="871"/>
      <c r="FW13" s="871"/>
      <c r="FX13" s="871"/>
      <c r="FY13" s="871"/>
      <c r="FZ13" s="871"/>
      <c r="GA13" s="871"/>
      <c r="GB13" s="871"/>
      <c r="GC13" s="871"/>
      <c r="GD13" s="871"/>
      <c r="GE13" s="871"/>
      <c r="GF13" s="871"/>
      <c r="GG13" s="871"/>
      <c r="GH13" s="871"/>
      <c r="GI13" s="871"/>
      <c r="GJ13" s="871"/>
      <c r="GK13" s="871"/>
      <c r="GL13" s="871"/>
      <c r="GM13" s="871"/>
      <c r="GN13" s="871"/>
      <c r="GO13" s="871"/>
      <c r="GP13" s="871"/>
      <c r="GQ13" s="871"/>
      <c r="GR13" s="871"/>
      <c r="GS13" s="871"/>
      <c r="GT13" s="871"/>
      <c r="GU13" s="871"/>
      <c r="GV13" s="871"/>
      <c r="GW13" s="871"/>
      <c r="GX13" s="871"/>
      <c r="GY13" s="871"/>
      <c r="GZ13" s="871"/>
      <c r="HA13" s="871"/>
      <c r="HB13" s="871"/>
      <c r="HC13" s="871"/>
      <c r="HD13" s="871"/>
      <c r="HE13" s="871"/>
      <c r="HF13" s="871"/>
      <c r="HG13" s="871"/>
      <c r="HH13" s="871"/>
      <c r="HI13" s="871"/>
      <c r="HJ13" s="871"/>
      <c r="HK13" s="871"/>
      <c r="HL13" s="871"/>
      <c r="HM13" s="871"/>
      <c r="HN13" s="871"/>
      <c r="HO13" s="871"/>
      <c r="HP13" s="871"/>
      <c r="HQ13" s="871"/>
      <c r="HR13" s="871"/>
      <c r="HS13" s="871"/>
      <c r="HT13" s="871"/>
      <c r="HU13" s="871"/>
      <c r="HV13" s="871"/>
      <c r="HW13" s="871"/>
      <c r="HX13" s="871"/>
      <c r="HY13" s="871"/>
      <c r="HZ13" s="871"/>
      <c r="IA13" s="871"/>
      <c r="IB13" s="871"/>
      <c r="IC13" s="871"/>
      <c r="ID13" s="871"/>
      <c r="IE13" s="871"/>
      <c r="IF13" s="871"/>
      <c r="IG13" s="871"/>
      <c r="IH13" s="871"/>
      <c r="II13" s="871"/>
      <c r="IJ13" s="871"/>
      <c r="IK13" s="871"/>
      <c r="IL13" s="871"/>
      <c r="IM13" s="871"/>
      <c r="IN13" s="871"/>
      <c r="IO13" s="871"/>
      <c r="IP13" s="871"/>
      <c r="IQ13" s="871"/>
      <c r="IR13" s="871"/>
      <c r="IS13" s="871"/>
    </row>
    <row r="14" spans="1:253" ht="38.25">
      <c r="A14" s="612" t="s">
        <v>536</v>
      </c>
      <c r="B14" s="613" t="s">
        <v>537</v>
      </c>
      <c r="C14" s="888" t="s">
        <v>538</v>
      </c>
      <c r="D14" s="889" t="s">
        <v>539</v>
      </c>
      <c r="E14" s="215" t="s">
        <v>829</v>
      </c>
      <c r="F14" s="344" t="s">
        <v>830</v>
      </c>
      <c r="G14" s="890"/>
      <c r="H14" s="891"/>
    </row>
    <row r="15" spans="1:253">
      <c r="A15" s="892" t="s">
        <v>476</v>
      </c>
      <c r="B15" s="893" t="s">
        <v>704</v>
      </c>
      <c r="C15" s="894"/>
      <c r="D15" s="895"/>
      <c r="E15" s="531"/>
      <c r="F15" s="531"/>
      <c r="G15" s="890"/>
      <c r="H15" s="891"/>
    </row>
    <row r="16" spans="1:253" s="901" customFormat="1" ht="51">
      <c r="A16" s="896" t="s">
        <v>476</v>
      </c>
      <c r="B16" s="897" t="s">
        <v>1051</v>
      </c>
      <c r="C16" s="898">
        <v>1</v>
      </c>
      <c r="D16" s="899" t="s">
        <v>706</v>
      </c>
      <c r="E16" s="537"/>
      <c r="F16" s="559">
        <f>C16*E16</f>
        <v>0</v>
      </c>
      <c r="G16" s="900"/>
      <c r="H16" s="900"/>
    </row>
    <row r="17" spans="1:8" s="901" customFormat="1">
      <c r="A17" s="902" t="s">
        <v>477</v>
      </c>
      <c r="B17" s="903" t="s">
        <v>66</v>
      </c>
      <c r="C17" s="904">
        <v>1</v>
      </c>
      <c r="D17" s="905" t="s">
        <v>706</v>
      </c>
      <c r="E17" s="533"/>
      <c r="F17" s="559">
        <f t="shared" ref="F17:F80" si="0">C17*E17</f>
        <v>0</v>
      </c>
      <c r="G17" s="900"/>
      <c r="H17" s="900"/>
    </row>
    <row r="18" spans="1:8" s="901" customFormat="1">
      <c r="A18" s="906" t="s">
        <v>478</v>
      </c>
      <c r="B18" s="897" t="s">
        <v>74</v>
      </c>
      <c r="C18" s="907">
        <v>3</v>
      </c>
      <c r="D18" s="908" t="s">
        <v>706</v>
      </c>
      <c r="E18" s="534"/>
      <c r="F18" s="559">
        <f t="shared" si="0"/>
        <v>0</v>
      </c>
      <c r="G18" s="900"/>
      <c r="H18" s="900"/>
    </row>
    <row r="19" spans="1:8" s="901" customFormat="1" ht="51">
      <c r="A19" s="906" t="s">
        <v>479</v>
      </c>
      <c r="B19" s="897" t="s">
        <v>362</v>
      </c>
      <c r="C19" s="907">
        <v>8</v>
      </c>
      <c r="D19" s="908" t="s">
        <v>706</v>
      </c>
      <c r="E19" s="534"/>
      <c r="F19" s="559">
        <f t="shared" si="0"/>
        <v>0</v>
      </c>
      <c r="G19" s="900"/>
      <c r="H19" s="900"/>
    </row>
    <row r="20" spans="1:8" s="901" customFormat="1">
      <c r="A20" s="906" t="s">
        <v>480</v>
      </c>
      <c r="B20" s="897" t="s">
        <v>363</v>
      </c>
      <c r="C20" s="907">
        <v>34</v>
      </c>
      <c r="D20" s="908" t="s">
        <v>706</v>
      </c>
      <c r="E20" s="534"/>
      <c r="F20" s="559">
        <f t="shared" si="0"/>
        <v>0</v>
      </c>
      <c r="G20" s="900"/>
      <c r="H20" s="900"/>
    </row>
    <row r="21" spans="1:8" s="901" customFormat="1">
      <c r="A21" s="906" t="s">
        <v>481</v>
      </c>
      <c r="B21" s="897" t="s">
        <v>364</v>
      </c>
      <c r="C21" s="907">
        <v>34</v>
      </c>
      <c r="D21" s="908" t="s">
        <v>706</v>
      </c>
      <c r="E21" s="534"/>
      <c r="F21" s="559">
        <f t="shared" si="0"/>
        <v>0</v>
      </c>
      <c r="G21" s="900"/>
      <c r="H21" s="900"/>
    </row>
    <row r="22" spans="1:8" s="901" customFormat="1" ht="25.5">
      <c r="A22" s="906" t="s">
        <v>482</v>
      </c>
      <c r="B22" s="897" t="s">
        <v>365</v>
      </c>
      <c r="C22" s="907">
        <v>34</v>
      </c>
      <c r="D22" s="908" t="s">
        <v>706</v>
      </c>
      <c r="E22" s="534"/>
      <c r="F22" s="559">
        <f t="shared" si="0"/>
        <v>0</v>
      </c>
      <c r="G22" s="900"/>
      <c r="H22" s="900"/>
    </row>
    <row r="23" spans="1:8" s="901" customFormat="1" ht="38.25">
      <c r="A23" s="906" t="s">
        <v>483</v>
      </c>
      <c r="B23" s="897" t="s">
        <v>366</v>
      </c>
      <c r="C23" s="907">
        <v>1</v>
      </c>
      <c r="D23" s="908" t="s">
        <v>706</v>
      </c>
      <c r="E23" s="534"/>
      <c r="F23" s="559">
        <f t="shared" si="0"/>
        <v>0</v>
      </c>
      <c r="G23" s="900"/>
      <c r="H23" s="900"/>
    </row>
    <row r="24" spans="1:8" s="901" customFormat="1">
      <c r="A24" s="906" t="s">
        <v>936</v>
      </c>
      <c r="B24" s="897" t="s">
        <v>367</v>
      </c>
      <c r="C24" s="907">
        <v>2</v>
      </c>
      <c r="D24" s="908" t="s">
        <v>706</v>
      </c>
      <c r="E24" s="534"/>
      <c r="F24" s="559">
        <f t="shared" si="0"/>
        <v>0</v>
      </c>
      <c r="G24" s="900"/>
      <c r="H24" s="900"/>
    </row>
    <row r="25" spans="1:8" s="901" customFormat="1">
      <c r="A25" s="906" t="s">
        <v>937</v>
      </c>
      <c r="B25" s="897" t="s">
        <v>368</v>
      </c>
      <c r="C25" s="907">
        <v>17</v>
      </c>
      <c r="D25" s="908" t="s">
        <v>706</v>
      </c>
      <c r="E25" s="534"/>
      <c r="F25" s="559">
        <f t="shared" si="0"/>
        <v>0</v>
      </c>
      <c r="G25" s="900"/>
      <c r="H25" s="900"/>
    </row>
    <row r="26" spans="1:8" s="901" customFormat="1">
      <c r="A26" s="906" t="s">
        <v>938</v>
      </c>
      <c r="B26" s="897" t="s">
        <v>369</v>
      </c>
      <c r="C26" s="907">
        <v>1</v>
      </c>
      <c r="D26" s="908" t="s">
        <v>706</v>
      </c>
      <c r="E26" s="534"/>
      <c r="F26" s="559">
        <f t="shared" si="0"/>
        <v>0</v>
      </c>
      <c r="G26" s="900"/>
      <c r="H26" s="900"/>
    </row>
    <row r="27" spans="1:8" s="901" customFormat="1">
      <c r="A27" s="906" t="s">
        <v>939</v>
      </c>
      <c r="B27" s="897" t="s">
        <v>370</v>
      </c>
      <c r="C27" s="907">
        <v>73</v>
      </c>
      <c r="D27" s="908" t="s">
        <v>706</v>
      </c>
      <c r="E27" s="534"/>
      <c r="F27" s="559">
        <f t="shared" si="0"/>
        <v>0</v>
      </c>
      <c r="G27" s="900"/>
      <c r="H27" s="900"/>
    </row>
    <row r="28" spans="1:8" s="901" customFormat="1">
      <c r="A28" s="906" t="s">
        <v>940</v>
      </c>
      <c r="B28" s="897" t="s">
        <v>371</v>
      </c>
      <c r="C28" s="907">
        <v>46</v>
      </c>
      <c r="D28" s="908" t="s">
        <v>706</v>
      </c>
      <c r="E28" s="534"/>
      <c r="F28" s="559">
        <f t="shared" si="0"/>
        <v>0</v>
      </c>
      <c r="G28" s="900"/>
      <c r="H28" s="900"/>
    </row>
    <row r="29" spans="1:8" s="901" customFormat="1">
      <c r="A29" s="906" t="s">
        <v>941</v>
      </c>
      <c r="B29" s="897" t="s">
        <v>372</v>
      </c>
      <c r="C29" s="907">
        <v>1</v>
      </c>
      <c r="D29" s="908" t="s">
        <v>706</v>
      </c>
      <c r="E29" s="534"/>
      <c r="F29" s="559">
        <f t="shared" si="0"/>
        <v>0</v>
      </c>
      <c r="G29" s="900"/>
      <c r="H29" s="900"/>
    </row>
    <row r="30" spans="1:8" s="901" customFormat="1">
      <c r="A30" s="906" t="s">
        <v>942</v>
      </c>
      <c r="B30" s="897" t="s">
        <v>373</v>
      </c>
      <c r="C30" s="907">
        <v>4</v>
      </c>
      <c r="D30" s="908" t="s">
        <v>706</v>
      </c>
      <c r="E30" s="534"/>
      <c r="F30" s="559">
        <f t="shared" si="0"/>
        <v>0</v>
      </c>
      <c r="G30" s="900"/>
      <c r="H30" s="900"/>
    </row>
    <row r="31" spans="1:8" s="901" customFormat="1" ht="25.5">
      <c r="A31" s="906" t="s">
        <v>943</v>
      </c>
      <c r="B31" s="897" t="s">
        <v>374</v>
      </c>
      <c r="C31" s="907">
        <v>95</v>
      </c>
      <c r="D31" s="908" t="s">
        <v>706</v>
      </c>
      <c r="E31" s="534"/>
      <c r="F31" s="559">
        <f t="shared" si="0"/>
        <v>0</v>
      </c>
      <c r="G31" s="900"/>
      <c r="H31" s="900"/>
    </row>
    <row r="32" spans="1:8" s="901" customFormat="1">
      <c r="A32" s="906" t="s">
        <v>944</v>
      </c>
      <c r="B32" s="897" t="s">
        <v>375</v>
      </c>
      <c r="C32" s="907">
        <v>1</v>
      </c>
      <c r="D32" s="908" t="s">
        <v>706</v>
      </c>
      <c r="E32" s="534"/>
      <c r="F32" s="559">
        <f t="shared" si="0"/>
        <v>0</v>
      </c>
      <c r="G32" s="900"/>
      <c r="H32" s="900"/>
    </row>
    <row r="33" spans="1:8" s="901" customFormat="1" ht="25.5">
      <c r="A33" s="906" t="s">
        <v>945</v>
      </c>
      <c r="B33" s="897" t="s">
        <v>376</v>
      </c>
      <c r="C33" s="907">
        <v>34</v>
      </c>
      <c r="D33" s="908" t="s">
        <v>706</v>
      </c>
      <c r="E33" s="534"/>
      <c r="F33" s="559">
        <f t="shared" si="0"/>
        <v>0</v>
      </c>
      <c r="G33" s="900"/>
      <c r="H33" s="900"/>
    </row>
    <row r="34" spans="1:8" s="901" customFormat="1">
      <c r="A34" s="906" t="s">
        <v>946</v>
      </c>
      <c r="B34" s="897" t="s">
        <v>377</v>
      </c>
      <c r="C34" s="907">
        <v>14</v>
      </c>
      <c r="D34" s="908" t="s">
        <v>706</v>
      </c>
      <c r="E34" s="534"/>
      <c r="F34" s="559">
        <f t="shared" si="0"/>
        <v>0</v>
      </c>
      <c r="G34" s="900"/>
      <c r="H34" s="900"/>
    </row>
    <row r="35" spans="1:8" s="901" customFormat="1">
      <c r="A35" s="906" t="s">
        <v>947</v>
      </c>
      <c r="B35" s="897" t="s">
        <v>378</v>
      </c>
      <c r="C35" s="907">
        <v>10</v>
      </c>
      <c r="D35" s="908" t="s">
        <v>706</v>
      </c>
      <c r="E35" s="534"/>
      <c r="F35" s="559">
        <f t="shared" si="0"/>
        <v>0</v>
      </c>
      <c r="G35" s="900"/>
      <c r="H35" s="900"/>
    </row>
    <row r="36" spans="1:8" s="901" customFormat="1">
      <c r="A36" s="906" t="s">
        <v>948</v>
      </c>
      <c r="B36" s="897" t="s">
        <v>379</v>
      </c>
      <c r="C36" s="907">
        <v>10</v>
      </c>
      <c r="D36" s="908" t="s">
        <v>706</v>
      </c>
      <c r="E36" s="534"/>
      <c r="F36" s="559">
        <f t="shared" si="0"/>
        <v>0</v>
      </c>
      <c r="G36" s="900"/>
      <c r="H36" s="900"/>
    </row>
    <row r="37" spans="1:8" s="901" customFormat="1" ht="25.5">
      <c r="A37" s="906" t="s">
        <v>949</v>
      </c>
      <c r="B37" s="897" t="s">
        <v>380</v>
      </c>
      <c r="C37" s="907">
        <v>1</v>
      </c>
      <c r="D37" s="908" t="s">
        <v>706</v>
      </c>
      <c r="E37" s="534"/>
      <c r="F37" s="559">
        <f t="shared" si="0"/>
        <v>0</v>
      </c>
      <c r="G37" s="900"/>
      <c r="H37" s="900"/>
    </row>
    <row r="38" spans="1:8" s="901" customFormat="1" ht="25.5">
      <c r="A38" s="906" t="s">
        <v>950</v>
      </c>
      <c r="B38" s="897" t="s">
        <v>381</v>
      </c>
      <c r="C38" s="907">
        <v>2</v>
      </c>
      <c r="D38" s="908" t="s">
        <v>706</v>
      </c>
      <c r="E38" s="534"/>
      <c r="F38" s="559">
        <f t="shared" si="0"/>
        <v>0</v>
      </c>
      <c r="G38" s="900"/>
      <c r="H38" s="900"/>
    </row>
    <row r="39" spans="1:8" s="901" customFormat="1" ht="25.5">
      <c r="A39" s="906" t="s">
        <v>951</v>
      </c>
      <c r="B39" s="897" t="s">
        <v>382</v>
      </c>
      <c r="C39" s="907">
        <v>2</v>
      </c>
      <c r="D39" s="908" t="s">
        <v>706</v>
      </c>
      <c r="E39" s="534"/>
      <c r="F39" s="559">
        <f t="shared" si="0"/>
        <v>0</v>
      </c>
      <c r="G39" s="900"/>
      <c r="H39" s="900"/>
    </row>
    <row r="40" spans="1:8" s="901" customFormat="1" ht="25.5">
      <c r="A40" s="906" t="s">
        <v>952</v>
      </c>
      <c r="B40" s="897" t="s">
        <v>383</v>
      </c>
      <c r="C40" s="907">
        <v>1</v>
      </c>
      <c r="D40" s="908" t="s">
        <v>706</v>
      </c>
      <c r="E40" s="534"/>
      <c r="F40" s="559">
        <f t="shared" si="0"/>
        <v>0</v>
      </c>
      <c r="G40" s="900"/>
      <c r="H40" s="900"/>
    </row>
    <row r="41" spans="1:8" s="901" customFormat="1" ht="25.5">
      <c r="A41" s="906" t="s">
        <v>953</v>
      </c>
      <c r="B41" s="897" t="s">
        <v>384</v>
      </c>
      <c r="C41" s="907">
        <v>3</v>
      </c>
      <c r="D41" s="908" t="s">
        <v>706</v>
      </c>
      <c r="E41" s="534"/>
      <c r="F41" s="559">
        <f t="shared" si="0"/>
        <v>0</v>
      </c>
      <c r="G41" s="900"/>
      <c r="H41" s="900"/>
    </row>
    <row r="42" spans="1:8" s="901" customFormat="1" ht="25.5">
      <c r="A42" s="906" t="s">
        <v>954</v>
      </c>
      <c r="B42" s="897" t="s">
        <v>385</v>
      </c>
      <c r="C42" s="907">
        <v>1</v>
      </c>
      <c r="D42" s="908" t="s">
        <v>706</v>
      </c>
      <c r="E42" s="534"/>
      <c r="F42" s="559">
        <f t="shared" si="0"/>
        <v>0</v>
      </c>
      <c r="G42" s="900"/>
      <c r="H42" s="900"/>
    </row>
    <row r="43" spans="1:8" s="901" customFormat="1" ht="25.5">
      <c r="A43" s="906" t="s">
        <v>955</v>
      </c>
      <c r="B43" s="897" t="s">
        <v>386</v>
      </c>
      <c r="C43" s="907">
        <v>1</v>
      </c>
      <c r="D43" s="908" t="s">
        <v>706</v>
      </c>
      <c r="E43" s="534"/>
      <c r="F43" s="559">
        <f t="shared" si="0"/>
        <v>0</v>
      </c>
      <c r="G43" s="900"/>
      <c r="H43" s="900"/>
    </row>
    <row r="44" spans="1:8" s="901" customFormat="1">
      <c r="A44" s="906" t="s">
        <v>956</v>
      </c>
      <c r="B44" s="897" t="s">
        <v>387</v>
      </c>
      <c r="C44" s="907">
        <v>2</v>
      </c>
      <c r="D44" s="908" t="s">
        <v>706</v>
      </c>
      <c r="E44" s="534"/>
      <c r="F44" s="559">
        <f t="shared" si="0"/>
        <v>0</v>
      </c>
      <c r="G44" s="900"/>
      <c r="H44" s="900"/>
    </row>
    <row r="45" spans="1:8" s="901" customFormat="1">
      <c r="A45" s="906" t="s">
        <v>957</v>
      </c>
      <c r="B45" s="897" t="s">
        <v>388</v>
      </c>
      <c r="C45" s="909">
        <v>1</v>
      </c>
      <c r="D45" s="908" t="s">
        <v>717</v>
      </c>
      <c r="E45" s="534"/>
      <c r="F45" s="559">
        <f t="shared" si="0"/>
        <v>0</v>
      </c>
      <c r="G45" s="900"/>
      <c r="H45" s="900"/>
    </row>
    <row r="46" spans="1:8" s="901" customFormat="1" ht="25.5">
      <c r="A46" s="906" t="s">
        <v>958</v>
      </c>
      <c r="B46" s="897" t="s">
        <v>389</v>
      </c>
      <c r="C46" s="907">
        <v>2</v>
      </c>
      <c r="D46" s="908" t="s">
        <v>706</v>
      </c>
      <c r="E46" s="534"/>
      <c r="F46" s="559">
        <f t="shared" si="0"/>
        <v>0</v>
      </c>
      <c r="G46" s="900"/>
      <c r="H46" s="900"/>
    </row>
    <row r="47" spans="1:8" s="901" customFormat="1">
      <c r="A47" s="906" t="s">
        <v>959</v>
      </c>
      <c r="B47" s="897" t="s">
        <v>390</v>
      </c>
      <c r="C47" s="909">
        <v>1</v>
      </c>
      <c r="D47" s="908" t="s">
        <v>717</v>
      </c>
      <c r="E47" s="534"/>
      <c r="F47" s="559">
        <f t="shared" si="0"/>
        <v>0</v>
      </c>
      <c r="G47" s="900"/>
      <c r="H47" s="900"/>
    </row>
    <row r="48" spans="1:8" s="901" customFormat="1" ht="25.5">
      <c r="A48" s="906" t="s">
        <v>960</v>
      </c>
      <c r="B48" s="897" t="s">
        <v>391</v>
      </c>
      <c r="C48" s="907">
        <v>1</v>
      </c>
      <c r="D48" s="908" t="s">
        <v>706</v>
      </c>
      <c r="E48" s="534"/>
      <c r="F48" s="559">
        <f t="shared" si="0"/>
        <v>0</v>
      </c>
      <c r="G48" s="900"/>
      <c r="H48" s="900"/>
    </row>
    <row r="49" spans="1:8" s="901" customFormat="1" ht="25.5">
      <c r="A49" s="906" t="s">
        <v>961</v>
      </c>
      <c r="B49" s="897" t="s">
        <v>392</v>
      </c>
      <c r="C49" s="907">
        <v>1</v>
      </c>
      <c r="D49" s="908" t="s">
        <v>706</v>
      </c>
      <c r="E49" s="534"/>
      <c r="F49" s="559">
        <f t="shared" si="0"/>
        <v>0</v>
      </c>
      <c r="G49" s="900"/>
      <c r="H49" s="900"/>
    </row>
    <row r="50" spans="1:8" s="901" customFormat="1" ht="25.5">
      <c r="A50" s="906" t="s">
        <v>962</v>
      </c>
      <c r="B50" s="897" t="s">
        <v>393</v>
      </c>
      <c r="C50" s="907">
        <v>1</v>
      </c>
      <c r="D50" s="908" t="s">
        <v>706</v>
      </c>
      <c r="E50" s="534"/>
      <c r="F50" s="559">
        <f t="shared" si="0"/>
        <v>0</v>
      </c>
      <c r="G50" s="900"/>
      <c r="H50" s="900"/>
    </row>
    <row r="51" spans="1:8" s="901" customFormat="1" ht="39" customHeight="1">
      <c r="A51" s="906" t="s">
        <v>963</v>
      </c>
      <c r="B51" s="897" t="s">
        <v>394</v>
      </c>
      <c r="C51" s="907">
        <v>2</v>
      </c>
      <c r="D51" s="908" t="s">
        <v>706</v>
      </c>
      <c r="E51" s="534"/>
      <c r="F51" s="559">
        <f t="shared" si="0"/>
        <v>0</v>
      </c>
      <c r="G51" s="900"/>
      <c r="H51" s="900"/>
    </row>
    <row r="52" spans="1:8" s="901" customFormat="1" ht="25.5">
      <c r="A52" s="906" t="s">
        <v>964</v>
      </c>
      <c r="B52" s="897" t="s">
        <v>395</v>
      </c>
      <c r="C52" s="907">
        <v>2</v>
      </c>
      <c r="D52" s="908" t="s">
        <v>706</v>
      </c>
      <c r="E52" s="534"/>
      <c r="F52" s="559">
        <f t="shared" si="0"/>
        <v>0</v>
      </c>
      <c r="G52" s="900"/>
      <c r="H52" s="900"/>
    </row>
    <row r="53" spans="1:8" s="901" customFormat="1" ht="25.5">
      <c r="A53" s="906" t="s">
        <v>965</v>
      </c>
      <c r="B53" s="897" t="s">
        <v>396</v>
      </c>
      <c r="C53" s="907">
        <v>11</v>
      </c>
      <c r="D53" s="908" t="s">
        <v>706</v>
      </c>
      <c r="E53" s="534"/>
      <c r="F53" s="559">
        <f t="shared" si="0"/>
        <v>0</v>
      </c>
      <c r="G53" s="900"/>
      <c r="H53" s="900"/>
    </row>
    <row r="54" spans="1:8" s="901" customFormat="1" ht="25.5">
      <c r="A54" s="906" t="s">
        <v>966</v>
      </c>
      <c r="B54" s="897" t="s">
        <v>397</v>
      </c>
      <c r="C54" s="907">
        <v>4</v>
      </c>
      <c r="D54" s="908" t="s">
        <v>706</v>
      </c>
      <c r="E54" s="534"/>
      <c r="F54" s="559">
        <f t="shared" si="0"/>
        <v>0</v>
      </c>
      <c r="G54" s="900"/>
      <c r="H54" s="900"/>
    </row>
    <row r="55" spans="1:8" s="901" customFormat="1" ht="25.5">
      <c r="A55" s="906" t="s">
        <v>967</v>
      </c>
      <c r="B55" s="897" t="s">
        <v>398</v>
      </c>
      <c r="C55" s="907">
        <v>4</v>
      </c>
      <c r="D55" s="908" t="s">
        <v>706</v>
      </c>
      <c r="E55" s="534"/>
      <c r="F55" s="559">
        <f t="shared" si="0"/>
        <v>0</v>
      </c>
      <c r="G55" s="900"/>
      <c r="H55" s="900"/>
    </row>
    <row r="56" spans="1:8" s="901" customFormat="1" ht="25.5">
      <c r="A56" s="906" t="s">
        <v>968</v>
      </c>
      <c r="B56" s="897" t="s">
        <v>399</v>
      </c>
      <c r="C56" s="907">
        <v>5</v>
      </c>
      <c r="D56" s="908" t="s">
        <v>706</v>
      </c>
      <c r="E56" s="534"/>
      <c r="F56" s="559">
        <f t="shared" si="0"/>
        <v>0</v>
      </c>
      <c r="G56" s="900"/>
      <c r="H56" s="900"/>
    </row>
    <row r="57" spans="1:8" s="901" customFormat="1" ht="25.5">
      <c r="A57" s="906" t="s">
        <v>969</v>
      </c>
      <c r="B57" s="897" t="s">
        <v>400</v>
      </c>
      <c r="C57" s="907">
        <v>1</v>
      </c>
      <c r="D57" s="908" t="s">
        <v>706</v>
      </c>
      <c r="E57" s="534"/>
      <c r="F57" s="559">
        <f t="shared" si="0"/>
        <v>0</v>
      </c>
      <c r="G57" s="900"/>
      <c r="H57" s="900"/>
    </row>
    <row r="58" spans="1:8" s="901" customFormat="1" ht="25.5">
      <c r="A58" s="906" t="s">
        <v>970</v>
      </c>
      <c r="B58" s="897" t="s">
        <v>401</v>
      </c>
      <c r="C58" s="907">
        <v>1</v>
      </c>
      <c r="D58" s="908" t="s">
        <v>706</v>
      </c>
      <c r="E58" s="534"/>
      <c r="F58" s="559">
        <f t="shared" si="0"/>
        <v>0</v>
      </c>
      <c r="G58" s="900"/>
      <c r="H58" s="900"/>
    </row>
    <row r="59" spans="1:8" s="901" customFormat="1" ht="25.5">
      <c r="A59" s="906" t="s">
        <v>971</v>
      </c>
      <c r="B59" s="897" t="s">
        <v>402</v>
      </c>
      <c r="C59" s="907">
        <v>1</v>
      </c>
      <c r="D59" s="908" t="s">
        <v>706</v>
      </c>
      <c r="E59" s="534"/>
      <c r="F59" s="559">
        <f t="shared" si="0"/>
        <v>0</v>
      </c>
      <c r="G59" s="900"/>
      <c r="H59" s="900"/>
    </row>
    <row r="60" spans="1:8" s="901" customFormat="1" ht="25.5">
      <c r="A60" s="906" t="s">
        <v>972</v>
      </c>
      <c r="B60" s="897" t="s">
        <v>403</v>
      </c>
      <c r="C60" s="907">
        <v>1</v>
      </c>
      <c r="D60" s="908" t="s">
        <v>706</v>
      </c>
      <c r="E60" s="534"/>
      <c r="F60" s="559">
        <f t="shared" si="0"/>
        <v>0</v>
      </c>
      <c r="G60" s="900"/>
      <c r="H60" s="900"/>
    </row>
    <row r="61" spans="1:8" s="901" customFormat="1" ht="25.5">
      <c r="A61" s="906" t="s">
        <v>973</v>
      </c>
      <c r="B61" s="897" t="s">
        <v>404</v>
      </c>
      <c r="C61" s="907">
        <v>1</v>
      </c>
      <c r="D61" s="908" t="s">
        <v>706</v>
      </c>
      <c r="E61" s="534"/>
      <c r="F61" s="559">
        <f t="shared" si="0"/>
        <v>0</v>
      </c>
      <c r="G61" s="900"/>
      <c r="H61" s="900"/>
    </row>
    <row r="62" spans="1:8" s="901" customFormat="1" ht="25.5">
      <c r="A62" s="906" t="s">
        <v>974</v>
      </c>
      <c r="B62" s="897" t="s">
        <v>405</v>
      </c>
      <c r="C62" s="907"/>
      <c r="D62" s="908" t="s">
        <v>706</v>
      </c>
      <c r="E62" s="534"/>
      <c r="F62" s="559">
        <f t="shared" si="0"/>
        <v>0</v>
      </c>
      <c r="G62" s="900"/>
      <c r="H62" s="900"/>
    </row>
    <row r="63" spans="1:8" s="901" customFormat="1" ht="25.5">
      <c r="A63" s="906" t="s">
        <v>975</v>
      </c>
      <c r="B63" s="897" t="s">
        <v>406</v>
      </c>
      <c r="C63" s="907">
        <v>5</v>
      </c>
      <c r="D63" s="908" t="s">
        <v>706</v>
      </c>
      <c r="E63" s="534"/>
      <c r="F63" s="559">
        <f t="shared" si="0"/>
        <v>0</v>
      </c>
      <c r="G63" s="900"/>
      <c r="H63" s="900"/>
    </row>
    <row r="64" spans="1:8" s="901" customFormat="1" ht="25.5">
      <c r="A64" s="906" t="s">
        <v>976</v>
      </c>
      <c r="B64" s="897" t="s">
        <v>407</v>
      </c>
      <c r="C64" s="907">
        <v>1</v>
      </c>
      <c r="D64" s="908" t="s">
        <v>706</v>
      </c>
      <c r="E64" s="534"/>
      <c r="F64" s="559">
        <f t="shared" si="0"/>
        <v>0</v>
      </c>
      <c r="G64" s="900"/>
      <c r="H64" s="900"/>
    </row>
    <row r="65" spans="1:8" s="901" customFormat="1">
      <c r="A65" s="906" t="s">
        <v>977</v>
      </c>
      <c r="B65" s="897" t="s">
        <v>408</v>
      </c>
      <c r="C65" s="907">
        <v>1</v>
      </c>
      <c r="D65" s="908" t="s">
        <v>706</v>
      </c>
      <c r="E65" s="534"/>
      <c r="F65" s="559">
        <f t="shared" si="0"/>
        <v>0</v>
      </c>
      <c r="G65" s="900"/>
      <c r="H65" s="900"/>
    </row>
    <row r="66" spans="1:8" s="901" customFormat="1" ht="25.5">
      <c r="A66" s="910" t="s">
        <v>978</v>
      </c>
      <c r="B66" s="911" t="s">
        <v>409</v>
      </c>
      <c r="C66" s="912">
        <v>1</v>
      </c>
      <c r="D66" s="913" t="s">
        <v>706</v>
      </c>
      <c r="E66" s="534"/>
      <c r="F66" s="559">
        <f t="shared" si="0"/>
        <v>0</v>
      </c>
      <c r="G66" s="900"/>
      <c r="H66" s="900"/>
    </row>
    <row r="67" spans="1:8" s="901" customFormat="1" ht="25.5">
      <c r="A67" s="906" t="s">
        <v>979</v>
      </c>
      <c r="B67" s="897" t="s">
        <v>410</v>
      </c>
      <c r="C67" s="907">
        <v>1</v>
      </c>
      <c r="D67" s="908" t="s">
        <v>706</v>
      </c>
      <c r="E67" s="535"/>
      <c r="F67" s="559">
        <f t="shared" si="0"/>
        <v>0</v>
      </c>
      <c r="G67" s="900"/>
      <c r="H67" s="900"/>
    </row>
    <row r="68" spans="1:8" s="901" customFormat="1" ht="25.5">
      <c r="A68" s="906" t="s">
        <v>21</v>
      </c>
      <c r="B68" s="897" t="s">
        <v>411</v>
      </c>
      <c r="C68" s="907">
        <v>1</v>
      </c>
      <c r="D68" s="908" t="s">
        <v>706</v>
      </c>
      <c r="E68" s="535"/>
      <c r="F68" s="559">
        <f t="shared" si="0"/>
        <v>0</v>
      </c>
      <c r="G68" s="900"/>
      <c r="H68" s="900"/>
    </row>
    <row r="69" spans="1:8" s="901" customFormat="1" ht="25.5">
      <c r="A69" s="906" t="s">
        <v>22</v>
      </c>
      <c r="B69" s="897" t="s">
        <v>412</v>
      </c>
      <c r="C69" s="907">
        <v>4</v>
      </c>
      <c r="D69" s="908" t="s">
        <v>706</v>
      </c>
      <c r="E69" s="535"/>
      <c r="F69" s="559">
        <f t="shared" si="0"/>
        <v>0</v>
      </c>
      <c r="G69" s="900"/>
      <c r="H69" s="900"/>
    </row>
    <row r="70" spans="1:8" s="901" customFormat="1" ht="25.5">
      <c r="A70" s="910" t="s">
        <v>23</v>
      </c>
      <c r="B70" s="897" t="s">
        <v>413</v>
      </c>
      <c r="C70" s="907">
        <v>6</v>
      </c>
      <c r="D70" s="908" t="s">
        <v>706</v>
      </c>
      <c r="E70" s="535"/>
      <c r="F70" s="559">
        <f t="shared" si="0"/>
        <v>0</v>
      </c>
      <c r="G70" s="900"/>
      <c r="H70" s="900"/>
    </row>
    <row r="71" spans="1:8" s="901" customFormat="1" ht="25.5">
      <c r="A71" s="906" t="s">
        <v>24</v>
      </c>
      <c r="B71" s="897" t="s">
        <v>414</v>
      </c>
      <c r="C71" s="907">
        <v>8</v>
      </c>
      <c r="D71" s="908" t="s">
        <v>706</v>
      </c>
      <c r="E71" s="535"/>
      <c r="F71" s="559">
        <f t="shared" si="0"/>
        <v>0</v>
      </c>
      <c r="G71" s="900"/>
      <c r="H71" s="900"/>
    </row>
    <row r="72" spans="1:8" s="901" customFormat="1">
      <c r="A72" s="906" t="s">
        <v>25</v>
      </c>
      <c r="B72" s="897" t="s">
        <v>415</v>
      </c>
      <c r="C72" s="907">
        <v>1</v>
      </c>
      <c r="D72" s="908" t="s">
        <v>706</v>
      </c>
      <c r="E72" s="535"/>
      <c r="F72" s="559">
        <f t="shared" si="0"/>
        <v>0</v>
      </c>
      <c r="G72" s="900"/>
      <c r="H72" s="900"/>
    </row>
    <row r="73" spans="1:8" s="901" customFormat="1">
      <c r="A73" s="906" t="s">
        <v>26</v>
      </c>
      <c r="B73" s="897" t="s">
        <v>416</v>
      </c>
      <c r="C73" s="907">
        <v>1</v>
      </c>
      <c r="D73" s="908" t="s">
        <v>706</v>
      </c>
      <c r="E73" s="535"/>
      <c r="F73" s="559">
        <f t="shared" si="0"/>
        <v>0</v>
      </c>
      <c r="G73" s="900"/>
      <c r="H73" s="900"/>
    </row>
    <row r="74" spans="1:8" s="901" customFormat="1">
      <c r="A74" s="910" t="s">
        <v>27</v>
      </c>
      <c r="B74" s="897" t="s">
        <v>417</v>
      </c>
      <c r="C74" s="907">
        <v>2</v>
      </c>
      <c r="D74" s="908" t="s">
        <v>706</v>
      </c>
      <c r="E74" s="535"/>
      <c r="F74" s="559">
        <f t="shared" si="0"/>
        <v>0</v>
      </c>
      <c r="G74" s="900"/>
      <c r="H74" s="900"/>
    </row>
    <row r="75" spans="1:8" s="901" customFormat="1">
      <c r="A75" s="906" t="s">
        <v>28</v>
      </c>
      <c r="B75" s="897" t="s">
        <v>418</v>
      </c>
      <c r="C75" s="907">
        <v>1</v>
      </c>
      <c r="D75" s="908" t="s">
        <v>706</v>
      </c>
      <c r="E75" s="535"/>
      <c r="F75" s="559">
        <f t="shared" si="0"/>
        <v>0</v>
      </c>
      <c r="G75" s="900"/>
      <c r="H75" s="900"/>
    </row>
    <row r="76" spans="1:8" s="901" customFormat="1" ht="25.5">
      <c r="A76" s="906" t="s">
        <v>29</v>
      </c>
      <c r="B76" s="897" t="s">
        <v>419</v>
      </c>
      <c r="C76" s="907">
        <v>3</v>
      </c>
      <c r="D76" s="908" t="s">
        <v>706</v>
      </c>
      <c r="E76" s="535"/>
      <c r="F76" s="559">
        <f t="shared" si="0"/>
        <v>0</v>
      </c>
      <c r="G76" s="900"/>
      <c r="H76" s="900"/>
    </row>
    <row r="77" spans="1:8" s="901" customFormat="1" ht="25.5">
      <c r="A77" s="906" t="s">
        <v>30</v>
      </c>
      <c r="B77" s="897" t="s">
        <v>420</v>
      </c>
      <c r="C77" s="907">
        <v>4</v>
      </c>
      <c r="D77" s="908" t="s">
        <v>706</v>
      </c>
      <c r="E77" s="535"/>
      <c r="F77" s="559">
        <f t="shared" si="0"/>
        <v>0</v>
      </c>
      <c r="G77" s="900"/>
      <c r="H77" s="900"/>
    </row>
    <row r="78" spans="1:8" s="901" customFormat="1">
      <c r="A78" s="910" t="s">
        <v>31</v>
      </c>
      <c r="B78" s="897" t="s">
        <v>421</v>
      </c>
      <c r="C78" s="907">
        <v>2</v>
      </c>
      <c r="D78" s="908" t="s">
        <v>706</v>
      </c>
      <c r="E78" s="535"/>
      <c r="F78" s="559">
        <f t="shared" si="0"/>
        <v>0</v>
      </c>
      <c r="G78" s="900"/>
      <c r="H78" s="900"/>
    </row>
    <row r="79" spans="1:8" s="901" customFormat="1">
      <c r="A79" s="906" t="s">
        <v>32</v>
      </c>
      <c r="B79" s="897" t="s">
        <v>422</v>
      </c>
      <c r="C79" s="907">
        <v>1</v>
      </c>
      <c r="D79" s="908" t="s">
        <v>706</v>
      </c>
      <c r="E79" s="535"/>
      <c r="F79" s="559">
        <f t="shared" si="0"/>
        <v>0</v>
      </c>
      <c r="G79" s="900"/>
      <c r="H79" s="900"/>
    </row>
    <row r="80" spans="1:8" s="901" customFormat="1">
      <c r="A80" s="906" t="s">
        <v>33</v>
      </c>
      <c r="B80" s="897" t="s">
        <v>423</v>
      </c>
      <c r="C80" s="907">
        <v>3</v>
      </c>
      <c r="D80" s="908" t="s">
        <v>706</v>
      </c>
      <c r="E80" s="535"/>
      <c r="F80" s="559">
        <f t="shared" si="0"/>
        <v>0</v>
      </c>
      <c r="G80" s="900"/>
      <c r="H80" s="900"/>
    </row>
    <row r="81" spans="1:8" s="901" customFormat="1" ht="25.5">
      <c r="A81" s="906" t="s">
        <v>34</v>
      </c>
      <c r="B81" s="897" t="s">
        <v>424</v>
      </c>
      <c r="C81" s="907">
        <v>1</v>
      </c>
      <c r="D81" s="908" t="s">
        <v>706</v>
      </c>
      <c r="E81" s="535"/>
      <c r="F81" s="559">
        <f t="shared" ref="F81:F96" si="1">C81*E81</f>
        <v>0</v>
      </c>
      <c r="G81" s="900"/>
      <c r="H81" s="900"/>
    </row>
    <row r="82" spans="1:8" s="901" customFormat="1" ht="51">
      <c r="A82" s="910" t="s">
        <v>35</v>
      </c>
      <c r="B82" s="897" t="s">
        <v>75</v>
      </c>
      <c r="C82" s="907">
        <v>1</v>
      </c>
      <c r="D82" s="908" t="s">
        <v>706</v>
      </c>
      <c r="E82" s="535"/>
      <c r="F82" s="559">
        <f t="shared" si="1"/>
        <v>0</v>
      </c>
      <c r="G82" s="900"/>
      <c r="H82" s="900"/>
    </row>
    <row r="83" spans="1:8" s="901" customFormat="1" ht="25.5">
      <c r="A83" s="906" t="s">
        <v>36</v>
      </c>
      <c r="B83" s="897" t="s">
        <v>76</v>
      </c>
      <c r="C83" s="907">
        <v>1</v>
      </c>
      <c r="D83" s="908" t="s">
        <v>706</v>
      </c>
      <c r="E83" s="535"/>
      <c r="F83" s="559">
        <f t="shared" si="1"/>
        <v>0</v>
      </c>
      <c r="G83" s="900"/>
      <c r="H83" s="900"/>
    </row>
    <row r="84" spans="1:8" s="901" customFormat="1" ht="38.25">
      <c r="A84" s="906" t="s">
        <v>37</v>
      </c>
      <c r="B84" s="897" t="s">
        <v>77</v>
      </c>
      <c r="C84" s="907">
        <v>1</v>
      </c>
      <c r="D84" s="908" t="s">
        <v>706</v>
      </c>
      <c r="E84" s="535"/>
      <c r="F84" s="559">
        <f t="shared" si="1"/>
        <v>0</v>
      </c>
      <c r="G84" s="900"/>
      <c r="H84" s="900"/>
    </row>
    <row r="85" spans="1:8" s="901" customFormat="1" ht="25.5">
      <c r="A85" s="906" t="s">
        <v>38</v>
      </c>
      <c r="B85" s="897" t="s">
        <v>0</v>
      </c>
      <c r="C85" s="907">
        <v>1</v>
      </c>
      <c r="D85" s="908" t="s">
        <v>706</v>
      </c>
      <c r="E85" s="535"/>
      <c r="F85" s="559">
        <f t="shared" si="1"/>
        <v>0</v>
      </c>
      <c r="G85" s="900"/>
      <c r="H85" s="900"/>
    </row>
    <row r="86" spans="1:8" s="901" customFormat="1" ht="38.25">
      <c r="A86" s="910" t="s">
        <v>39</v>
      </c>
      <c r="B86" s="897" t="s">
        <v>78</v>
      </c>
      <c r="C86" s="907">
        <v>1</v>
      </c>
      <c r="D86" s="908" t="s">
        <v>706</v>
      </c>
      <c r="E86" s="535"/>
      <c r="F86" s="559">
        <f t="shared" si="1"/>
        <v>0</v>
      </c>
      <c r="G86" s="900"/>
      <c r="H86" s="900"/>
    </row>
    <row r="87" spans="1:8" s="901" customFormat="1" ht="25.5">
      <c r="A87" s="906" t="s">
        <v>40</v>
      </c>
      <c r="B87" s="897" t="s">
        <v>16</v>
      </c>
      <c r="C87" s="907">
        <v>1</v>
      </c>
      <c r="D87" s="908" t="s">
        <v>706</v>
      </c>
      <c r="E87" s="535"/>
      <c r="F87" s="559">
        <f t="shared" si="1"/>
        <v>0</v>
      </c>
      <c r="G87" s="900"/>
      <c r="H87" s="900"/>
    </row>
    <row r="88" spans="1:8" s="901" customFormat="1" ht="25.5">
      <c r="A88" s="906" t="s">
        <v>41</v>
      </c>
      <c r="B88" s="897" t="s">
        <v>17</v>
      </c>
      <c r="C88" s="907">
        <v>1</v>
      </c>
      <c r="D88" s="908" t="s">
        <v>706</v>
      </c>
      <c r="E88" s="535"/>
      <c r="F88" s="559">
        <f t="shared" si="1"/>
        <v>0</v>
      </c>
      <c r="G88" s="900"/>
      <c r="H88" s="900"/>
    </row>
    <row r="89" spans="1:8" s="901" customFormat="1">
      <c r="A89" s="906" t="s">
        <v>42</v>
      </c>
      <c r="B89" s="897" t="s">
        <v>18</v>
      </c>
      <c r="C89" s="907">
        <v>1</v>
      </c>
      <c r="D89" s="908" t="s">
        <v>706</v>
      </c>
      <c r="E89" s="535"/>
      <c r="F89" s="559">
        <f t="shared" si="1"/>
        <v>0</v>
      </c>
      <c r="G89" s="900"/>
      <c r="H89" s="900"/>
    </row>
    <row r="90" spans="1:8" s="901" customFormat="1" ht="25.5">
      <c r="A90" s="910" t="s">
        <v>43</v>
      </c>
      <c r="B90" s="897" t="s">
        <v>19</v>
      </c>
      <c r="C90" s="907">
        <v>1</v>
      </c>
      <c r="D90" s="908" t="s">
        <v>706</v>
      </c>
      <c r="E90" s="535"/>
      <c r="F90" s="559">
        <f t="shared" si="1"/>
        <v>0</v>
      </c>
      <c r="G90" s="900"/>
      <c r="H90" s="900"/>
    </row>
    <row r="91" spans="1:8" s="901" customFormat="1" ht="25.5">
      <c r="A91" s="906" t="s">
        <v>44</v>
      </c>
      <c r="B91" s="897" t="s">
        <v>1</v>
      </c>
      <c r="C91" s="907">
        <v>1</v>
      </c>
      <c r="D91" s="908" t="s">
        <v>706</v>
      </c>
      <c r="E91" s="535"/>
      <c r="F91" s="559">
        <f t="shared" si="1"/>
        <v>0</v>
      </c>
      <c r="G91" s="900"/>
      <c r="H91" s="900"/>
    </row>
    <row r="92" spans="1:8" s="901" customFormat="1">
      <c r="A92" s="906" t="s">
        <v>45</v>
      </c>
      <c r="B92" s="897" t="s">
        <v>2</v>
      </c>
      <c r="C92" s="907">
        <v>6</v>
      </c>
      <c r="D92" s="908" t="s">
        <v>717</v>
      </c>
      <c r="E92" s="535"/>
      <c r="F92" s="559">
        <f t="shared" si="1"/>
        <v>0</v>
      </c>
      <c r="G92" s="900"/>
      <c r="H92" s="900"/>
    </row>
    <row r="93" spans="1:8" s="901" customFormat="1" ht="25.5">
      <c r="A93" s="906" t="s">
        <v>46</v>
      </c>
      <c r="B93" s="897" t="s">
        <v>3</v>
      </c>
      <c r="C93" s="907">
        <v>6</v>
      </c>
      <c r="D93" s="908" t="s">
        <v>717</v>
      </c>
      <c r="E93" s="535"/>
      <c r="F93" s="559">
        <f t="shared" si="1"/>
        <v>0</v>
      </c>
      <c r="G93" s="900"/>
      <c r="H93" s="900"/>
    </row>
    <row r="94" spans="1:8" s="901" customFormat="1" ht="25.5">
      <c r="A94" s="910" t="s">
        <v>47</v>
      </c>
      <c r="B94" s="897" t="s">
        <v>4</v>
      </c>
      <c r="C94" s="907">
        <v>2</v>
      </c>
      <c r="D94" s="908" t="s">
        <v>717</v>
      </c>
      <c r="E94" s="535"/>
      <c r="F94" s="559">
        <f t="shared" si="1"/>
        <v>0</v>
      </c>
      <c r="G94" s="900"/>
      <c r="H94" s="900"/>
    </row>
    <row r="95" spans="1:8" s="901" customFormat="1" ht="25.5">
      <c r="A95" s="906" t="s">
        <v>48</v>
      </c>
      <c r="B95" s="897" t="s">
        <v>5</v>
      </c>
      <c r="C95" s="907">
        <v>2</v>
      </c>
      <c r="D95" s="908" t="s">
        <v>717</v>
      </c>
      <c r="E95" s="535"/>
      <c r="F95" s="559">
        <f t="shared" si="1"/>
        <v>0</v>
      </c>
      <c r="G95" s="900"/>
      <c r="H95" s="900"/>
    </row>
    <row r="96" spans="1:8" s="901" customFormat="1" ht="25.5">
      <c r="A96" s="906" t="s">
        <v>49</v>
      </c>
      <c r="B96" s="897" t="s">
        <v>6</v>
      </c>
      <c r="C96" s="907">
        <v>2</v>
      </c>
      <c r="D96" s="908" t="s">
        <v>717</v>
      </c>
      <c r="E96" s="535"/>
      <c r="F96" s="559">
        <f t="shared" si="1"/>
        <v>0</v>
      </c>
      <c r="G96" s="900"/>
      <c r="H96" s="900"/>
    </row>
    <row r="97" spans="1:8" s="915" customFormat="1" ht="13.5" thickBot="1">
      <c r="A97" s="906" t="s">
        <v>50</v>
      </c>
      <c r="B97" s="914" t="s">
        <v>469</v>
      </c>
      <c r="C97" s="811">
        <v>5</v>
      </c>
      <c r="D97" s="800" t="s">
        <v>470</v>
      </c>
      <c r="E97" s="536"/>
      <c r="F97" s="501">
        <f>C97/100*SUM(F16:F96)</f>
        <v>0</v>
      </c>
    </row>
    <row r="98" spans="1:8" s="901" customFormat="1" ht="14.25" thickTop="1" thickBot="1">
      <c r="A98" s="1104" t="s">
        <v>831</v>
      </c>
      <c r="B98" s="1105"/>
      <c r="C98" s="1105"/>
      <c r="D98" s="1105"/>
      <c r="E98" s="275"/>
      <c r="F98" s="392">
        <f>SUM(F16:F97)</f>
        <v>0</v>
      </c>
      <c r="G98" s="900"/>
      <c r="H98" s="900"/>
    </row>
    <row r="99" spans="1:8" s="920" customFormat="1" ht="13.5" thickBot="1">
      <c r="A99" s="916" t="s">
        <v>678</v>
      </c>
      <c r="B99" s="917" t="s">
        <v>68</v>
      </c>
      <c r="C99" s="918"/>
      <c r="D99" s="919"/>
      <c r="E99" s="324"/>
      <c r="F99" s="389"/>
      <c r="G99" s="900"/>
    </row>
    <row r="100" spans="1:8" s="920" customFormat="1">
      <c r="A100" s="921" t="s">
        <v>679</v>
      </c>
      <c r="B100" s="922" t="s">
        <v>57</v>
      </c>
      <c r="C100" s="904">
        <v>3</v>
      </c>
      <c r="D100" s="905" t="s">
        <v>706</v>
      </c>
      <c r="E100" s="411"/>
      <c r="F100" s="393">
        <f>C100*E100</f>
        <v>0</v>
      </c>
      <c r="G100" s="900"/>
    </row>
    <row r="101" spans="1:8" s="920" customFormat="1">
      <c r="A101" s="923" t="s">
        <v>680</v>
      </c>
      <c r="B101" s="924" t="s">
        <v>58</v>
      </c>
      <c r="C101" s="907">
        <v>1</v>
      </c>
      <c r="D101" s="908" t="s">
        <v>706</v>
      </c>
      <c r="E101" s="412"/>
      <c r="F101" s="390">
        <f>C101*E101</f>
        <v>0</v>
      </c>
      <c r="G101" s="900"/>
    </row>
    <row r="102" spans="1:8" s="920" customFormat="1" ht="25.5">
      <c r="A102" s="923" t="s">
        <v>681</v>
      </c>
      <c r="B102" s="924" t="s">
        <v>71</v>
      </c>
      <c r="C102" s="907">
        <v>10</v>
      </c>
      <c r="D102" s="908" t="s">
        <v>706</v>
      </c>
      <c r="E102" s="412"/>
      <c r="F102" s="390">
        <f t="shared" ref="F102:F133" si="2">C102*E102</f>
        <v>0</v>
      </c>
      <c r="G102" s="900"/>
    </row>
    <row r="103" spans="1:8" s="920" customFormat="1" ht="30" customHeight="1">
      <c r="A103" s="923" t="s">
        <v>727</v>
      </c>
      <c r="B103" s="924" t="s">
        <v>55</v>
      </c>
      <c r="C103" s="907">
        <v>11</v>
      </c>
      <c r="D103" s="908" t="s">
        <v>706</v>
      </c>
      <c r="E103" s="412"/>
      <c r="F103" s="390">
        <f t="shared" si="2"/>
        <v>0</v>
      </c>
      <c r="G103" s="900"/>
    </row>
    <row r="104" spans="1:8" s="920" customFormat="1" ht="29.25" customHeight="1">
      <c r="A104" s="923" t="s">
        <v>682</v>
      </c>
      <c r="B104" s="924" t="s">
        <v>54</v>
      </c>
      <c r="C104" s="907">
        <v>9</v>
      </c>
      <c r="D104" s="908" t="s">
        <v>706</v>
      </c>
      <c r="E104" s="412"/>
      <c r="F104" s="390">
        <f t="shared" si="2"/>
        <v>0</v>
      </c>
      <c r="G104" s="900"/>
    </row>
    <row r="105" spans="1:8" s="920" customFormat="1">
      <c r="A105" s="923" t="s">
        <v>715</v>
      </c>
      <c r="B105" s="924" t="s">
        <v>56</v>
      </c>
      <c r="C105" s="907">
        <v>4</v>
      </c>
      <c r="D105" s="908" t="s">
        <v>706</v>
      </c>
      <c r="E105" s="412"/>
      <c r="F105" s="390">
        <f t="shared" si="2"/>
        <v>0</v>
      </c>
      <c r="G105" s="900"/>
    </row>
    <row r="106" spans="1:8" s="920" customFormat="1" ht="25.5">
      <c r="A106" s="923" t="s">
        <v>714</v>
      </c>
      <c r="B106" s="924" t="s">
        <v>52</v>
      </c>
      <c r="C106" s="907">
        <v>1</v>
      </c>
      <c r="D106" s="908" t="s">
        <v>706</v>
      </c>
      <c r="E106" s="412"/>
      <c r="F106" s="390">
        <f t="shared" si="2"/>
        <v>0</v>
      </c>
      <c r="G106" s="900"/>
    </row>
    <row r="107" spans="1:8" s="920" customFormat="1">
      <c r="A107" s="923" t="s">
        <v>713</v>
      </c>
      <c r="B107" s="924" t="s">
        <v>53</v>
      </c>
      <c r="C107" s="907">
        <v>1</v>
      </c>
      <c r="D107" s="908" t="s">
        <v>706</v>
      </c>
      <c r="E107" s="412"/>
      <c r="F107" s="390">
        <f t="shared" si="2"/>
        <v>0</v>
      </c>
      <c r="G107" s="900"/>
    </row>
    <row r="108" spans="1:8" s="920" customFormat="1" ht="25.5">
      <c r="A108" s="923" t="s">
        <v>712</v>
      </c>
      <c r="B108" s="924" t="s">
        <v>72</v>
      </c>
      <c r="C108" s="907">
        <v>3</v>
      </c>
      <c r="D108" s="908" t="s">
        <v>706</v>
      </c>
      <c r="E108" s="412"/>
      <c r="F108" s="390">
        <f t="shared" si="2"/>
        <v>0</v>
      </c>
      <c r="G108" s="900"/>
    </row>
    <row r="109" spans="1:8" s="920" customFormat="1">
      <c r="A109" s="923" t="s">
        <v>711</v>
      </c>
      <c r="B109" s="924" t="s">
        <v>920</v>
      </c>
      <c r="C109" s="907">
        <v>25</v>
      </c>
      <c r="D109" s="908" t="s">
        <v>717</v>
      </c>
      <c r="E109" s="412"/>
      <c r="F109" s="390">
        <f t="shared" si="2"/>
        <v>0</v>
      </c>
      <c r="G109" s="900"/>
    </row>
    <row r="110" spans="1:8" s="920" customFormat="1">
      <c r="A110" s="923" t="s">
        <v>710</v>
      </c>
      <c r="B110" s="924" t="s">
        <v>716</v>
      </c>
      <c r="C110" s="907">
        <v>130</v>
      </c>
      <c r="D110" s="908" t="s">
        <v>717</v>
      </c>
      <c r="E110" s="412"/>
      <c r="F110" s="390">
        <f t="shared" si="2"/>
        <v>0</v>
      </c>
      <c r="G110" s="900"/>
    </row>
    <row r="111" spans="1:8" s="920" customFormat="1">
      <c r="A111" s="923" t="s">
        <v>709</v>
      </c>
      <c r="B111" s="924" t="s">
        <v>718</v>
      </c>
      <c r="C111" s="907">
        <v>90</v>
      </c>
      <c r="D111" s="908" t="s">
        <v>717</v>
      </c>
      <c r="E111" s="412"/>
      <c r="F111" s="390">
        <f t="shared" si="2"/>
        <v>0</v>
      </c>
      <c r="G111" s="900"/>
    </row>
    <row r="112" spans="1:8" s="920" customFormat="1">
      <c r="A112" s="923" t="s">
        <v>708</v>
      </c>
      <c r="B112" s="924" t="s">
        <v>919</v>
      </c>
      <c r="C112" s="907">
        <v>100</v>
      </c>
      <c r="D112" s="908" t="s">
        <v>717</v>
      </c>
      <c r="E112" s="412"/>
      <c r="F112" s="390">
        <f t="shared" si="2"/>
        <v>0</v>
      </c>
      <c r="G112" s="900"/>
    </row>
    <row r="113" spans="1:7" s="920" customFormat="1">
      <c r="A113" s="923" t="s">
        <v>707</v>
      </c>
      <c r="B113" s="924" t="s">
        <v>719</v>
      </c>
      <c r="C113" s="907">
        <v>40</v>
      </c>
      <c r="D113" s="908" t="s">
        <v>717</v>
      </c>
      <c r="E113" s="412"/>
      <c r="F113" s="390">
        <f t="shared" si="2"/>
        <v>0</v>
      </c>
      <c r="G113" s="900"/>
    </row>
    <row r="114" spans="1:7" s="920" customFormat="1">
      <c r="A114" s="923" t="s">
        <v>728</v>
      </c>
      <c r="B114" s="924" t="s">
        <v>720</v>
      </c>
      <c r="C114" s="907">
        <v>30</v>
      </c>
      <c r="D114" s="908" t="s">
        <v>717</v>
      </c>
      <c r="E114" s="412"/>
      <c r="F114" s="390">
        <f t="shared" si="2"/>
        <v>0</v>
      </c>
      <c r="G114" s="900"/>
    </row>
    <row r="115" spans="1:7" s="920" customFormat="1">
      <c r="A115" s="923" t="s">
        <v>729</v>
      </c>
      <c r="B115" s="924" t="s">
        <v>721</v>
      </c>
      <c r="C115" s="907">
        <v>40</v>
      </c>
      <c r="D115" s="908" t="s">
        <v>717</v>
      </c>
      <c r="E115" s="412"/>
      <c r="F115" s="390">
        <f t="shared" si="2"/>
        <v>0</v>
      </c>
      <c r="G115" s="900"/>
    </row>
    <row r="116" spans="1:7" s="920" customFormat="1">
      <c r="A116" s="923" t="s">
        <v>730</v>
      </c>
      <c r="B116" s="924" t="s">
        <v>722</v>
      </c>
      <c r="C116" s="907">
        <v>20</v>
      </c>
      <c r="D116" s="908" t="s">
        <v>717</v>
      </c>
      <c r="E116" s="412"/>
      <c r="F116" s="390">
        <f t="shared" si="2"/>
        <v>0</v>
      </c>
      <c r="G116" s="900"/>
    </row>
    <row r="117" spans="1:7" s="920" customFormat="1" ht="25.5">
      <c r="A117" s="923" t="s">
        <v>731</v>
      </c>
      <c r="B117" s="924" t="s">
        <v>723</v>
      </c>
      <c r="C117" s="907">
        <v>120</v>
      </c>
      <c r="D117" s="908" t="s">
        <v>717</v>
      </c>
      <c r="E117" s="412"/>
      <c r="F117" s="390">
        <f t="shared" si="2"/>
        <v>0</v>
      </c>
      <c r="G117" s="900"/>
    </row>
    <row r="118" spans="1:7" s="920" customFormat="1" ht="16.5" customHeight="1">
      <c r="A118" s="923" t="s">
        <v>732</v>
      </c>
      <c r="B118" s="924" t="s">
        <v>724</v>
      </c>
      <c r="C118" s="907">
        <v>25</v>
      </c>
      <c r="D118" s="908" t="s">
        <v>717</v>
      </c>
      <c r="E118" s="412"/>
      <c r="F118" s="390">
        <f t="shared" si="2"/>
        <v>0</v>
      </c>
      <c r="G118" s="900"/>
    </row>
    <row r="119" spans="1:7" s="920" customFormat="1" ht="25.5">
      <c r="A119" s="923" t="s">
        <v>733</v>
      </c>
      <c r="B119" s="924" t="s">
        <v>59</v>
      </c>
      <c r="C119" s="907">
        <v>40</v>
      </c>
      <c r="D119" s="908" t="s">
        <v>717</v>
      </c>
      <c r="E119" s="412"/>
      <c r="F119" s="390">
        <f t="shared" si="2"/>
        <v>0</v>
      </c>
      <c r="G119" s="900"/>
    </row>
    <row r="120" spans="1:7" s="920" customFormat="1">
      <c r="A120" s="923" t="s">
        <v>734</v>
      </c>
      <c r="B120" s="924" t="s">
        <v>63</v>
      </c>
      <c r="C120" s="907">
        <v>60</v>
      </c>
      <c r="D120" s="908" t="s">
        <v>717</v>
      </c>
      <c r="E120" s="412"/>
      <c r="F120" s="390">
        <f t="shared" si="2"/>
        <v>0</v>
      </c>
      <c r="G120" s="900"/>
    </row>
    <row r="121" spans="1:7" s="920" customFormat="1">
      <c r="A121" s="923" t="s">
        <v>735</v>
      </c>
      <c r="B121" s="924" t="s">
        <v>64</v>
      </c>
      <c r="C121" s="907">
        <v>50</v>
      </c>
      <c r="D121" s="908" t="s">
        <v>717</v>
      </c>
      <c r="E121" s="412"/>
      <c r="F121" s="390">
        <f t="shared" si="2"/>
        <v>0</v>
      </c>
      <c r="G121" s="900"/>
    </row>
    <row r="122" spans="1:7" s="920" customFormat="1">
      <c r="A122" s="923" t="s">
        <v>736</v>
      </c>
      <c r="B122" s="924" t="s">
        <v>65</v>
      </c>
      <c r="C122" s="907">
        <v>20</v>
      </c>
      <c r="D122" s="908" t="s">
        <v>717</v>
      </c>
      <c r="E122" s="412"/>
      <c r="F122" s="390">
        <f t="shared" si="2"/>
        <v>0</v>
      </c>
      <c r="G122" s="900"/>
    </row>
    <row r="123" spans="1:7" s="920" customFormat="1" ht="25.5">
      <c r="A123" s="923" t="s">
        <v>737</v>
      </c>
      <c r="B123" s="924" t="s">
        <v>60</v>
      </c>
      <c r="C123" s="907">
        <v>15</v>
      </c>
      <c r="D123" s="908" t="s">
        <v>717</v>
      </c>
      <c r="E123" s="412"/>
      <c r="F123" s="390">
        <f t="shared" si="2"/>
        <v>0</v>
      </c>
      <c r="G123" s="900"/>
    </row>
    <row r="124" spans="1:7" s="920" customFormat="1" ht="25.5">
      <c r="A124" s="923" t="s">
        <v>738</v>
      </c>
      <c r="B124" s="924" t="s">
        <v>61</v>
      </c>
      <c r="C124" s="907">
        <v>35</v>
      </c>
      <c r="D124" s="908" t="s">
        <v>717</v>
      </c>
      <c r="E124" s="412"/>
      <c r="F124" s="390">
        <f t="shared" si="2"/>
        <v>0</v>
      </c>
      <c r="G124" s="900"/>
    </row>
    <row r="125" spans="1:7" s="920" customFormat="1" ht="25.5">
      <c r="A125" s="923" t="s">
        <v>739</v>
      </c>
      <c r="B125" s="924" t="s">
        <v>62</v>
      </c>
      <c r="C125" s="907">
        <v>6</v>
      </c>
      <c r="D125" s="908" t="s">
        <v>717</v>
      </c>
      <c r="E125" s="412"/>
      <c r="F125" s="390">
        <f t="shared" si="2"/>
        <v>0</v>
      </c>
      <c r="G125" s="900"/>
    </row>
    <row r="126" spans="1:7" s="920" customFormat="1" ht="51">
      <c r="A126" s="923" t="s">
        <v>740</v>
      </c>
      <c r="B126" s="924" t="s">
        <v>80</v>
      </c>
      <c r="C126" s="907">
        <v>1</v>
      </c>
      <c r="D126" s="908" t="s">
        <v>726</v>
      </c>
      <c r="E126" s="412"/>
      <c r="F126" s="390">
        <f t="shared" si="2"/>
        <v>0</v>
      </c>
      <c r="G126" s="900"/>
    </row>
    <row r="127" spans="1:7" s="920" customFormat="1">
      <c r="A127" s="923" t="s">
        <v>741</v>
      </c>
      <c r="B127" s="925" t="s">
        <v>81</v>
      </c>
      <c r="C127" s="926">
        <v>20</v>
      </c>
      <c r="D127" s="908" t="s">
        <v>717</v>
      </c>
      <c r="E127" s="412"/>
      <c r="F127" s="390">
        <f t="shared" si="2"/>
        <v>0</v>
      </c>
      <c r="G127" s="900"/>
    </row>
    <row r="128" spans="1:7" s="920" customFormat="1">
      <c r="A128" s="923" t="s">
        <v>742</v>
      </c>
      <c r="B128" s="925" t="s">
        <v>82</v>
      </c>
      <c r="C128" s="926">
        <v>10</v>
      </c>
      <c r="D128" s="908" t="s">
        <v>717</v>
      </c>
      <c r="E128" s="412"/>
      <c r="F128" s="390">
        <f t="shared" si="2"/>
        <v>0</v>
      </c>
      <c r="G128" s="900"/>
    </row>
    <row r="129" spans="1:8" s="920" customFormat="1">
      <c r="A129" s="923" t="s">
        <v>51</v>
      </c>
      <c r="B129" s="925" t="s">
        <v>83</v>
      </c>
      <c r="C129" s="926">
        <v>10</v>
      </c>
      <c r="D129" s="908" t="s">
        <v>717</v>
      </c>
      <c r="E129" s="412"/>
      <c r="F129" s="390">
        <f t="shared" si="2"/>
        <v>0</v>
      </c>
      <c r="G129" s="900"/>
    </row>
    <row r="130" spans="1:8" s="920" customFormat="1" ht="25.5">
      <c r="A130" s="923" t="s">
        <v>79</v>
      </c>
      <c r="B130" s="925" t="s">
        <v>84</v>
      </c>
      <c r="C130" s="926">
        <v>1</v>
      </c>
      <c r="D130" s="908" t="s">
        <v>706</v>
      </c>
      <c r="E130" s="412"/>
      <c r="F130" s="390">
        <f t="shared" si="2"/>
        <v>0</v>
      </c>
      <c r="G130" s="900"/>
    </row>
    <row r="131" spans="1:8" s="920" customFormat="1" ht="25.5">
      <c r="A131" s="923" t="s">
        <v>85</v>
      </c>
      <c r="B131" s="927" t="s">
        <v>69</v>
      </c>
      <c r="C131" s="907">
        <v>1</v>
      </c>
      <c r="D131" s="908" t="s">
        <v>726</v>
      </c>
      <c r="E131" s="412"/>
      <c r="F131" s="390">
        <f t="shared" si="2"/>
        <v>0</v>
      </c>
      <c r="G131" s="900"/>
    </row>
    <row r="132" spans="1:8" s="920" customFormat="1" ht="51">
      <c r="A132" s="923" t="s">
        <v>86</v>
      </c>
      <c r="B132" s="927" t="s">
        <v>70</v>
      </c>
      <c r="C132" s="907">
        <v>1</v>
      </c>
      <c r="D132" s="908" t="s">
        <v>726</v>
      </c>
      <c r="E132" s="412"/>
      <c r="F132" s="390">
        <f t="shared" si="2"/>
        <v>0</v>
      </c>
      <c r="G132" s="900"/>
    </row>
    <row r="133" spans="1:8" s="920" customFormat="1">
      <c r="A133" s="923" t="s">
        <v>87</v>
      </c>
      <c r="B133" s="924" t="s">
        <v>921</v>
      </c>
      <c r="C133" s="907">
        <v>1</v>
      </c>
      <c r="D133" s="908" t="s">
        <v>726</v>
      </c>
      <c r="E133" s="412"/>
      <c r="F133" s="390">
        <f t="shared" si="2"/>
        <v>0</v>
      </c>
      <c r="G133" s="900"/>
    </row>
    <row r="134" spans="1:8" s="920" customFormat="1" ht="13.5" thickBot="1">
      <c r="A134" s="923" t="s">
        <v>88</v>
      </c>
      <c r="B134" s="928" t="s">
        <v>922</v>
      </c>
      <c r="C134" s="929">
        <v>1</v>
      </c>
      <c r="D134" s="930" t="s">
        <v>726</v>
      </c>
      <c r="E134" s="413"/>
      <c r="F134" s="391">
        <f>C134*E134</f>
        <v>0</v>
      </c>
      <c r="G134" s="900"/>
    </row>
    <row r="135" spans="1:8" s="901" customFormat="1" ht="14.25" thickTop="1" thickBot="1">
      <c r="A135" s="1106" t="s">
        <v>832</v>
      </c>
      <c r="B135" s="1107"/>
      <c r="C135" s="1107"/>
      <c r="D135" s="1107"/>
      <c r="E135" s="328"/>
      <c r="F135" s="392">
        <f>SUM(F100:F134)</f>
        <v>0</v>
      </c>
      <c r="G135" s="900"/>
      <c r="H135" s="900"/>
    </row>
    <row r="136" spans="1:8" s="901" customFormat="1" ht="13.5" thickBot="1">
      <c r="A136" s="931"/>
      <c r="B136" s="931"/>
      <c r="C136" s="932"/>
      <c r="D136" s="932"/>
      <c r="E136" s="329"/>
      <c r="F136" s="325"/>
      <c r="G136" s="900"/>
      <c r="H136" s="900"/>
    </row>
    <row r="137" spans="1:8" s="901" customFormat="1" ht="13.5" thickBot="1">
      <c r="A137" s="933" t="s">
        <v>683</v>
      </c>
      <c r="B137" s="934" t="s">
        <v>7</v>
      </c>
      <c r="C137" s="935"/>
      <c r="D137" s="919"/>
      <c r="E137" s="324"/>
      <c r="F137" s="389"/>
      <c r="G137" s="900"/>
      <c r="H137" s="900"/>
    </row>
    <row r="138" spans="1:8" s="901" customFormat="1" ht="38.25">
      <c r="A138" s="936" t="s">
        <v>684</v>
      </c>
      <c r="B138" s="897" t="s">
        <v>9</v>
      </c>
      <c r="C138" s="907">
        <v>1</v>
      </c>
      <c r="D138" s="905" t="s">
        <v>706</v>
      </c>
      <c r="E138" s="533"/>
      <c r="F138" s="472">
        <f t="shared" ref="F138:F143" si="3">C138*E138</f>
        <v>0</v>
      </c>
      <c r="G138" s="900"/>
      <c r="H138" s="900"/>
    </row>
    <row r="139" spans="1:8" s="901" customFormat="1" ht="38.25">
      <c r="A139" s="936" t="s">
        <v>685</v>
      </c>
      <c r="B139" s="897" t="s">
        <v>10</v>
      </c>
      <c r="C139" s="907">
        <v>1</v>
      </c>
      <c r="D139" s="905" t="s">
        <v>706</v>
      </c>
      <c r="E139" s="534"/>
      <c r="F139" s="472">
        <f t="shared" si="3"/>
        <v>0</v>
      </c>
      <c r="G139" s="900"/>
      <c r="H139" s="900"/>
    </row>
    <row r="140" spans="1:8" s="901" customFormat="1" ht="25.5">
      <c r="A140" s="936" t="s">
        <v>686</v>
      </c>
      <c r="B140" s="897" t="s">
        <v>11</v>
      </c>
      <c r="C140" s="907">
        <v>2</v>
      </c>
      <c r="D140" s="905" t="s">
        <v>706</v>
      </c>
      <c r="E140" s="534"/>
      <c r="F140" s="472">
        <f t="shared" si="3"/>
        <v>0</v>
      </c>
      <c r="G140" s="900"/>
      <c r="H140" s="900"/>
    </row>
    <row r="141" spans="1:8" s="901" customFormat="1" ht="38.25">
      <c r="A141" s="936" t="s">
        <v>687</v>
      </c>
      <c r="B141" s="897" t="s">
        <v>12</v>
      </c>
      <c r="C141" s="909">
        <v>30</v>
      </c>
      <c r="D141" s="905" t="s">
        <v>429</v>
      </c>
      <c r="E141" s="534"/>
      <c r="F141" s="472">
        <f t="shared" si="3"/>
        <v>0</v>
      </c>
      <c r="G141" s="900"/>
      <c r="H141" s="900"/>
    </row>
    <row r="142" spans="1:8" s="901" customFormat="1" ht="51">
      <c r="A142" s="936" t="s">
        <v>688</v>
      </c>
      <c r="B142" s="897" t="s">
        <v>8</v>
      </c>
      <c r="C142" s="907">
        <v>1</v>
      </c>
      <c r="D142" s="905" t="s">
        <v>706</v>
      </c>
      <c r="E142" s="534"/>
      <c r="F142" s="472">
        <f t="shared" si="3"/>
        <v>0</v>
      </c>
      <c r="G142" s="900"/>
      <c r="H142" s="900"/>
    </row>
    <row r="143" spans="1:8" s="901" customFormat="1" ht="38.25">
      <c r="A143" s="936" t="s">
        <v>689</v>
      </c>
      <c r="B143" s="897" t="s">
        <v>89</v>
      </c>
      <c r="C143" s="909">
        <v>350</v>
      </c>
      <c r="D143" s="905" t="s">
        <v>717</v>
      </c>
      <c r="E143" s="534"/>
      <c r="F143" s="472">
        <f t="shared" si="3"/>
        <v>0</v>
      </c>
      <c r="G143" s="900"/>
      <c r="H143" s="900"/>
    </row>
    <row r="144" spans="1:8" s="901" customFormat="1" ht="13.5" thickBot="1">
      <c r="A144" s="1106" t="s">
        <v>13</v>
      </c>
      <c r="B144" s="1107"/>
      <c r="C144" s="1107"/>
      <c r="D144" s="1107"/>
      <c r="E144" s="328"/>
      <c r="F144" s="392">
        <f>SUM(F138:F143)</f>
        <v>0</v>
      </c>
      <c r="G144" s="900"/>
      <c r="H144" s="900"/>
    </row>
    <row r="145" spans="1:8" s="901" customFormat="1" ht="13.5" thickBot="1">
      <c r="A145" s="931"/>
      <c r="B145" s="931"/>
      <c r="C145" s="932"/>
      <c r="D145" s="932"/>
      <c r="E145" s="329"/>
      <c r="F145" s="325"/>
      <c r="G145" s="900"/>
      <c r="H145" s="900"/>
    </row>
    <row r="146" spans="1:8" s="901" customFormat="1" ht="13.5" thickBot="1">
      <c r="A146" s="916" t="s">
        <v>701</v>
      </c>
      <c r="B146" s="917" t="s">
        <v>925</v>
      </c>
      <c r="C146" s="918"/>
      <c r="D146" s="919"/>
      <c r="E146" s="324"/>
      <c r="F146" s="389"/>
      <c r="G146" s="900"/>
      <c r="H146" s="900"/>
    </row>
    <row r="147" spans="1:8" s="901" customFormat="1" ht="63.75">
      <c r="A147" s="921" t="s">
        <v>702</v>
      </c>
      <c r="B147" s="937" t="s">
        <v>15</v>
      </c>
      <c r="C147" s="938">
        <v>1</v>
      </c>
      <c r="D147" s="905" t="s">
        <v>706</v>
      </c>
      <c r="E147" s="414"/>
      <c r="F147" s="394">
        <f>(E147*C147)</f>
        <v>0</v>
      </c>
      <c r="G147" s="900"/>
      <c r="H147" s="900"/>
    </row>
    <row r="148" spans="1:8" s="901" customFormat="1" ht="64.5" thickBot="1">
      <c r="A148" s="939" t="s">
        <v>923</v>
      </c>
      <c r="B148" s="940" t="s">
        <v>926</v>
      </c>
      <c r="C148" s="941">
        <v>1</v>
      </c>
      <c r="D148" s="930" t="s">
        <v>726</v>
      </c>
      <c r="E148" s="222"/>
      <c r="F148" s="395">
        <f>(E148*C148)</f>
        <v>0</v>
      </c>
      <c r="G148" s="900"/>
      <c r="H148" s="900"/>
    </row>
    <row r="149" spans="1:8" s="901" customFormat="1" ht="14.25" thickTop="1" thickBot="1">
      <c r="A149" s="1106" t="s">
        <v>930</v>
      </c>
      <c r="B149" s="1107"/>
      <c r="C149" s="1107"/>
      <c r="D149" s="1107"/>
      <c r="E149" s="328"/>
      <c r="F149" s="392">
        <f>SUM(F147:F148)</f>
        <v>0</v>
      </c>
      <c r="G149" s="900"/>
      <c r="H149" s="900"/>
    </row>
    <row r="150" spans="1:8" s="901" customFormat="1" ht="13.5" thickBot="1">
      <c r="A150" s="931"/>
      <c r="B150" s="931"/>
      <c r="C150" s="932"/>
      <c r="D150" s="932"/>
      <c r="E150" s="329"/>
      <c r="F150" s="325"/>
      <c r="G150" s="900"/>
      <c r="H150" s="900"/>
    </row>
    <row r="151" spans="1:8" s="901" customFormat="1" ht="13.5" thickBot="1">
      <c r="A151" s="933" t="s">
        <v>924</v>
      </c>
      <c r="B151" s="917" t="s">
        <v>14</v>
      </c>
      <c r="C151" s="918"/>
      <c r="D151" s="919"/>
      <c r="E151" s="324"/>
      <c r="F151" s="389"/>
      <c r="G151" s="900"/>
      <c r="H151" s="900"/>
    </row>
    <row r="152" spans="1:8" s="901" customFormat="1" ht="51">
      <c r="A152" s="942" t="s">
        <v>927</v>
      </c>
      <c r="B152" s="943" t="s">
        <v>932</v>
      </c>
      <c r="C152" s="944">
        <v>1</v>
      </c>
      <c r="D152" s="908" t="s">
        <v>726</v>
      </c>
      <c r="E152" s="412"/>
      <c r="F152" s="390">
        <f>(E152*C152)</f>
        <v>0</v>
      </c>
      <c r="G152" s="900"/>
      <c r="H152" s="900"/>
    </row>
    <row r="153" spans="1:8" s="901" customFormat="1" ht="191.25">
      <c r="A153" s="942" t="s">
        <v>928</v>
      </c>
      <c r="B153" s="945" t="s">
        <v>933</v>
      </c>
      <c r="C153" s="946">
        <v>1</v>
      </c>
      <c r="D153" s="913" t="s">
        <v>726</v>
      </c>
      <c r="E153" s="529"/>
      <c r="F153" s="530">
        <f>(E153*C153)</f>
        <v>0</v>
      </c>
      <c r="G153" s="900"/>
      <c r="H153" s="900"/>
    </row>
    <row r="154" spans="1:8" s="901" customFormat="1" ht="27" customHeight="1">
      <c r="A154" s="942" t="s">
        <v>929</v>
      </c>
      <c r="B154" s="927" t="s">
        <v>67</v>
      </c>
      <c r="C154" s="944">
        <v>1</v>
      </c>
      <c r="D154" s="908" t="s">
        <v>726</v>
      </c>
      <c r="E154" s="212"/>
      <c r="F154" s="532">
        <f>(E154*C154)</f>
        <v>0</v>
      </c>
      <c r="G154" s="900"/>
      <c r="H154" s="900"/>
    </row>
    <row r="155" spans="1:8" s="901" customFormat="1" ht="13.5" thickBot="1">
      <c r="A155" s="1106" t="s">
        <v>20</v>
      </c>
      <c r="B155" s="1107"/>
      <c r="C155" s="1107"/>
      <c r="D155" s="1107"/>
      <c r="E155" s="328"/>
      <c r="F155" s="392">
        <f>SUM(F152:F154)</f>
        <v>0</v>
      </c>
      <c r="G155" s="900"/>
      <c r="H155" s="900"/>
    </row>
    <row r="156" spans="1:8" s="901" customFormat="1" ht="13.5" thickBot="1">
      <c r="A156" s="931"/>
      <c r="B156" s="931"/>
      <c r="C156" s="932"/>
      <c r="D156" s="932"/>
      <c r="E156" s="329"/>
      <c r="F156" s="325"/>
      <c r="G156" s="900"/>
      <c r="H156" s="900"/>
    </row>
    <row r="157" spans="1:8" ht="13.5" thickBot="1">
      <c r="A157" s="947" t="s">
        <v>931</v>
      </c>
      <c r="B157" s="948" t="s">
        <v>671</v>
      </c>
      <c r="C157" s="949"/>
      <c r="D157" s="919"/>
      <c r="E157" s="326"/>
      <c r="F157" s="396"/>
      <c r="G157" s="900"/>
      <c r="H157" s="900"/>
    </row>
    <row r="158" spans="1:8" s="950" customFormat="1" ht="25.5">
      <c r="A158" s="695" t="s">
        <v>934</v>
      </c>
      <c r="B158" s="664" t="s">
        <v>725</v>
      </c>
      <c r="C158" s="577">
        <v>1</v>
      </c>
      <c r="D158" s="656" t="s">
        <v>726</v>
      </c>
      <c r="E158" s="181"/>
      <c r="F158" s="390">
        <f>(E158*C158)</f>
        <v>0</v>
      </c>
    </row>
    <row r="159" spans="1:8" s="950" customFormat="1" ht="13.5" thickBot="1">
      <c r="A159" s="695" t="s">
        <v>935</v>
      </c>
      <c r="B159" s="664" t="s">
        <v>873</v>
      </c>
      <c r="C159" s="577">
        <v>1</v>
      </c>
      <c r="D159" s="656" t="s">
        <v>726</v>
      </c>
      <c r="E159" s="181"/>
      <c r="F159" s="390">
        <f>(E159*C159)</f>
        <v>0</v>
      </c>
      <c r="G159" s="951"/>
    </row>
    <row r="160" spans="1:8" s="920" customFormat="1" ht="13.5" thickBot="1">
      <c r="A160" s="1108" t="s">
        <v>833</v>
      </c>
      <c r="B160" s="1109"/>
      <c r="C160" s="1109"/>
      <c r="D160" s="1109"/>
      <c r="E160" s="276"/>
      <c r="F160" s="397">
        <f>SUM(F158:F159)</f>
        <v>0</v>
      </c>
      <c r="G160" s="900"/>
      <c r="H160" s="900"/>
    </row>
    <row r="161" spans="1:253" s="950" customFormat="1">
      <c r="A161" s="952"/>
      <c r="B161" s="953"/>
      <c r="C161" s="954"/>
      <c r="D161" s="955"/>
      <c r="E161" s="325"/>
      <c r="F161" s="327"/>
    </row>
    <row r="162" spans="1:253" s="950" customFormat="1">
      <c r="A162" s="952"/>
      <c r="B162" s="953"/>
      <c r="C162" s="954"/>
      <c r="D162" s="955"/>
      <c r="E162" s="325"/>
      <c r="F162" s="327"/>
    </row>
    <row r="163" spans="1:253" s="950" customFormat="1">
      <c r="A163" s="952"/>
      <c r="B163" s="953"/>
      <c r="C163" s="954"/>
      <c r="D163" s="955"/>
      <c r="E163" s="325"/>
      <c r="F163" s="327"/>
    </row>
    <row r="164" spans="1:253" s="950" customFormat="1">
      <c r="A164" s="952"/>
      <c r="B164" s="953"/>
      <c r="C164" s="954"/>
      <c r="D164" s="955"/>
      <c r="E164" s="325"/>
      <c r="F164" s="327"/>
    </row>
    <row r="165" spans="1:253" s="950" customFormat="1">
      <c r="A165" s="952"/>
      <c r="B165" s="953"/>
      <c r="C165" s="954"/>
      <c r="D165" s="955"/>
      <c r="E165" s="325"/>
      <c r="F165" s="327"/>
    </row>
    <row r="166" spans="1:253" s="950" customFormat="1">
      <c r="A166" s="952"/>
      <c r="B166" s="953"/>
      <c r="C166" s="954"/>
      <c r="D166" s="955"/>
      <c r="E166" s="325"/>
      <c r="F166" s="327"/>
    </row>
    <row r="167" spans="1:253" s="950" customFormat="1">
      <c r="A167" s="952"/>
      <c r="B167" s="953"/>
      <c r="C167" s="954"/>
      <c r="D167" s="955"/>
      <c r="E167" s="325"/>
      <c r="F167" s="327"/>
    </row>
    <row r="168" spans="1:253" s="950" customFormat="1">
      <c r="A168" s="952"/>
      <c r="B168" s="953"/>
      <c r="C168" s="954"/>
      <c r="D168" s="955"/>
      <c r="E168" s="325"/>
      <c r="F168" s="327"/>
    </row>
    <row r="169" spans="1:253" s="950" customFormat="1">
      <c r="A169" s="952"/>
      <c r="B169" s="953"/>
      <c r="C169" s="954"/>
      <c r="D169" s="955"/>
      <c r="E169" s="325"/>
      <c r="F169" s="327"/>
    </row>
    <row r="170" spans="1:253" s="950" customFormat="1">
      <c r="A170" s="952"/>
      <c r="B170" s="953"/>
      <c r="C170" s="954"/>
      <c r="D170" s="955"/>
      <c r="E170" s="325"/>
      <c r="F170" s="327"/>
      <c r="I170" s="871"/>
      <c r="J170" s="871"/>
      <c r="K170" s="871"/>
      <c r="L170" s="871"/>
      <c r="M170" s="871"/>
      <c r="N170" s="871"/>
      <c r="O170" s="871"/>
      <c r="P170" s="871"/>
      <c r="Q170" s="871"/>
      <c r="R170" s="871"/>
      <c r="S170" s="871"/>
      <c r="T170" s="871"/>
      <c r="U170" s="871"/>
      <c r="V170" s="871"/>
      <c r="W170" s="871"/>
      <c r="X170" s="871"/>
      <c r="Y170" s="871"/>
      <c r="Z170" s="871"/>
      <c r="AA170" s="871"/>
      <c r="AB170" s="871"/>
      <c r="AC170" s="871"/>
      <c r="AD170" s="871"/>
      <c r="AE170" s="871"/>
      <c r="AF170" s="871"/>
      <c r="AG170" s="871"/>
      <c r="AH170" s="871"/>
      <c r="AI170" s="871"/>
      <c r="AJ170" s="871"/>
      <c r="AK170" s="871"/>
      <c r="AL170" s="871"/>
      <c r="AM170" s="871"/>
      <c r="AN170" s="871"/>
      <c r="AO170" s="871"/>
      <c r="AP170" s="871"/>
      <c r="AQ170" s="871"/>
      <c r="AR170" s="871"/>
      <c r="AS170" s="871"/>
      <c r="AT170" s="871"/>
      <c r="AU170" s="871"/>
      <c r="AV170" s="871"/>
      <c r="AW170" s="871"/>
      <c r="AX170" s="871"/>
      <c r="AY170" s="871"/>
      <c r="AZ170" s="871"/>
      <c r="BA170" s="871"/>
      <c r="BB170" s="871"/>
      <c r="BC170" s="871"/>
      <c r="BD170" s="871"/>
      <c r="BE170" s="871"/>
      <c r="BF170" s="871"/>
      <c r="BG170" s="871"/>
      <c r="BH170" s="871"/>
      <c r="BI170" s="871"/>
      <c r="BJ170" s="871"/>
      <c r="BK170" s="871"/>
      <c r="BL170" s="871"/>
      <c r="BM170" s="871"/>
      <c r="BN170" s="871"/>
      <c r="BO170" s="871"/>
      <c r="BP170" s="871"/>
      <c r="BQ170" s="871"/>
      <c r="BR170" s="871"/>
      <c r="BS170" s="871"/>
      <c r="BT170" s="871"/>
      <c r="BU170" s="871"/>
      <c r="BV170" s="871"/>
      <c r="BW170" s="871"/>
      <c r="BX170" s="871"/>
      <c r="BY170" s="871"/>
      <c r="BZ170" s="871"/>
      <c r="CA170" s="871"/>
      <c r="CB170" s="871"/>
      <c r="CC170" s="871"/>
      <c r="CD170" s="871"/>
      <c r="CE170" s="871"/>
      <c r="CF170" s="871"/>
      <c r="CG170" s="871"/>
      <c r="CH170" s="871"/>
      <c r="CI170" s="871"/>
      <c r="CJ170" s="871"/>
      <c r="CK170" s="871"/>
      <c r="CL170" s="871"/>
      <c r="CM170" s="871"/>
      <c r="CN170" s="871"/>
      <c r="CO170" s="871"/>
      <c r="CP170" s="871"/>
      <c r="CQ170" s="871"/>
      <c r="CR170" s="871"/>
      <c r="CS170" s="871"/>
      <c r="CT170" s="871"/>
      <c r="CU170" s="871"/>
      <c r="CV170" s="871"/>
      <c r="CW170" s="871"/>
      <c r="CX170" s="871"/>
      <c r="CY170" s="871"/>
      <c r="CZ170" s="871"/>
      <c r="DA170" s="871"/>
      <c r="DB170" s="871"/>
      <c r="DC170" s="871"/>
      <c r="DD170" s="871"/>
      <c r="DE170" s="871"/>
      <c r="DF170" s="871"/>
      <c r="DG170" s="871"/>
      <c r="DH170" s="871"/>
      <c r="DI170" s="871"/>
      <c r="DJ170" s="871"/>
      <c r="DK170" s="871"/>
      <c r="DL170" s="871"/>
      <c r="DM170" s="871"/>
      <c r="DN170" s="871"/>
      <c r="DO170" s="871"/>
      <c r="DP170" s="871"/>
      <c r="DQ170" s="871"/>
      <c r="DR170" s="871"/>
      <c r="DS170" s="871"/>
      <c r="DT170" s="871"/>
      <c r="DU170" s="871"/>
      <c r="DV170" s="871"/>
      <c r="DW170" s="871"/>
      <c r="DX170" s="871"/>
      <c r="DY170" s="871"/>
      <c r="DZ170" s="871"/>
      <c r="EA170" s="871"/>
      <c r="EB170" s="871"/>
      <c r="EC170" s="871"/>
      <c r="ED170" s="871"/>
      <c r="EE170" s="871"/>
      <c r="EF170" s="871"/>
      <c r="EG170" s="871"/>
      <c r="EH170" s="871"/>
      <c r="EI170" s="871"/>
      <c r="EJ170" s="871"/>
      <c r="EK170" s="871"/>
      <c r="EL170" s="871"/>
      <c r="EM170" s="871"/>
      <c r="EN170" s="871"/>
      <c r="EO170" s="871"/>
      <c r="EP170" s="871"/>
      <c r="EQ170" s="871"/>
      <c r="ER170" s="871"/>
      <c r="ES170" s="871"/>
      <c r="ET170" s="871"/>
      <c r="EU170" s="871"/>
      <c r="EV170" s="871"/>
      <c r="EW170" s="871"/>
      <c r="EX170" s="871"/>
      <c r="EY170" s="871"/>
      <c r="EZ170" s="871"/>
      <c r="FA170" s="871"/>
      <c r="FB170" s="871"/>
      <c r="FC170" s="871"/>
      <c r="FD170" s="871"/>
      <c r="FE170" s="871"/>
      <c r="FF170" s="871"/>
      <c r="FG170" s="871"/>
      <c r="FH170" s="871"/>
      <c r="FI170" s="871"/>
      <c r="FJ170" s="871"/>
      <c r="FK170" s="871"/>
      <c r="FL170" s="871"/>
      <c r="FM170" s="871"/>
      <c r="FN170" s="871"/>
      <c r="FO170" s="871"/>
      <c r="FP170" s="871"/>
      <c r="FQ170" s="871"/>
      <c r="FR170" s="871"/>
      <c r="FS170" s="871"/>
      <c r="FT170" s="871"/>
      <c r="FU170" s="871"/>
      <c r="FV170" s="871"/>
      <c r="FW170" s="871"/>
      <c r="FX170" s="871"/>
      <c r="FY170" s="871"/>
      <c r="FZ170" s="871"/>
      <c r="GA170" s="871"/>
      <c r="GB170" s="871"/>
      <c r="GC170" s="871"/>
      <c r="GD170" s="871"/>
      <c r="GE170" s="871"/>
      <c r="GF170" s="871"/>
      <c r="GG170" s="871"/>
      <c r="GH170" s="871"/>
      <c r="GI170" s="871"/>
      <c r="GJ170" s="871"/>
      <c r="GK170" s="871"/>
      <c r="GL170" s="871"/>
      <c r="GM170" s="871"/>
      <c r="GN170" s="871"/>
      <c r="GO170" s="871"/>
      <c r="GP170" s="871"/>
      <c r="GQ170" s="871"/>
      <c r="GR170" s="871"/>
      <c r="GS170" s="871"/>
      <c r="GT170" s="871"/>
      <c r="GU170" s="871"/>
      <c r="GV170" s="871"/>
      <c r="GW170" s="871"/>
      <c r="GX170" s="871"/>
      <c r="GY170" s="871"/>
      <c r="GZ170" s="871"/>
      <c r="HA170" s="871"/>
      <c r="HB170" s="871"/>
      <c r="HC170" s="871"/>
      <c r="HD170" s="871"/>
      <c r="HE170" s="871"/>
      <c r="HF170" s="871"/>
      <c r="HG170" s="871"/>
      <c r="HH170" s="871"/>
      <c r="HI170" s="871"/>
      <c r="HJ170" s="871"/>
      <c r="HK170" s="871"/>
      <c r="HL170" s="871"/>
      <c r="HM170" s="871"/>
      <c r="HN170" s="871"/>
      <c r="HO170" s="871"/>
      <c r="HP170" s="871"/>
      <c r="HQ170" s="871"/>
      <c r="HR170" s="871"/>
      <c r="HS170" s="871"/>
      <c r="HT170" s="871"/>
      <c r="HU170" s="871"/>
      <c r="HV170" s="871"/>
      <c r="HW170" s="871"/>
      <c r="HX170" s="871"/>
      <c r="HY170" s="871"/>
      <c r="HZ170" s="871"/>
      <c r="IA170" s="871"/>
      <c r="IB170" s="871"/>
      <c r="IC170" s="871"/>
      <c r="ID170" s="871"/>
      <c r="IE170" s="871"/>
      <c r="IF170" s="871"/>
      <c r="IG170" s="871"/>
      <c r="IH170" s="871"/>
      <c r="II170" s="871"/>
      <c r="IJ170" s="871"/>
      <c r="IK170" s="871"/>
      <c r="IL170" s="871"/>
      <c r="IM170" s="871"/>
      <c r="IN170" s="871"/>
      <c r="IO170" s="871"/>
      <c r="IP170" s="871"/>
      <c r="IQ170" s="871"/>
      <c r="IR170" s="871"/>
      <c r="IS170" s="871"/>
    </row>
    <row r="171" spans="1:253" s="950" customFormat="1">
      <c r="A171" s="952"/>
      <c r="B171" s="953"/>
      <c r="C171" s="954"/>
      <c r="D171" s="955"/>
      <c r="E171" s="325"/>
      <c r="F171" s="327"/>
      <c r="I171" s="871"/>
      <c r="J171" s="871"/>
      <c r="K171" s="871"/>
      <c r="L171" s="871"/>
      <c r="M171" s="871"/>
      <c r="N171" s="871"/>
      <c r="O171" s="871"/>
      <c r="P171" s="871"/>
      <c r="Q171" s="871"/>
      <c r="R171" s="871"/>
      <c r="S171" s="871"/>
      <c r="T171" s="871"/>
      <c r="U171" s="871"/>
      <c r="V171" s="871"/>
      <c r="W171" s="871"/>
      <c r="X171" s="871"/>
      <c r="Y171" s="871"/>
      <c r="Z171" s="871"/>
      <c r="AA171" s="871"/>
      <c r="AB171" s="871"/>
      <c r="AC171" s="871"/>
      <c r="AD171" s="871"/>
      <c r="AE171" s="871"/>
      <c r="AF171" s="871"/>
      <c r="AG171" s="871"/>
      <c r="AH171" s="871"/>
      <c r="AI171" s="871"/>
      <c r="AJ171" s="871"/>
      <c r="AK171" s="871"/>
      <c r="AL171" s="871"/>
      <c r="AM171" s="871"/>
      <c r="AN171" s="871"/>
      <c r="AO171" s="871"/>
      <c r="AP171" s="871"/>
      <c r="AQ171" s="871"/>
      <c r="AR171" s="871"/>
      <c r="AS171" s="871"/>
      <c r="AT171" s="871"/>
      <c r="AU171" s="871"/>
      <c r="AV171" s="871"/>
      <c r="AW171" s="871"/>
      <c r="AX171" s="871"/>
      <c r="AY171" s="871"/>
      <c r="AZ171" s="871"/>
      <c r="BA171" s="871"/>
      <c r="BB171" s="871"/>
      <c r="BC171" s="871"/>
      <c r="BD171" s="871"/>
      <c r="BE171" s="871"/>
      <c r="BF171" s="871"/>
      <c r="BG171" s="871"/>
      <c r="BH171" s="871"/>
      <c r="BI171" s="871"/>
      <c r="BJ171" s="871"/>
      <c r="BK171" s="871"/>
      <c r="BL171" s="871"/>
      <c r="BM171" s="871"/>
      <c r="BN171" s="871"/>
      <c r="BO171" s="871"/>
      <c r="BP171" s="871"/>
      <c r="BQ171" s="871"/>
      <c r="BR171" s="871"/>
      <c r="BS171" s="871"/>
      <c r="BT171" s="871"/>
      <c r="BU171" s="871"/>
      <c r="BV171" s="871"/>
      <c r="BW171" s="871"/>
      <c r="BX171" s="871"/>
      <c r="BY171" s="871"/>
      <c r="BZ171" s="871"/>
      <c r="CA171" s="871"/>
      <c r="CB171" s="871"/>
      <c r="CC171" s="871"/>
      <c r="CD171" s="871"/>
      <c r="CE171" s="871"/>
      <c r="CF171" s="871"/>
      <c r="CG171" s="871"/>
      <c r="CH171" s="871"/>
      <c r="CI171" s="871"/>
      <c r="CJ171" s="871"/>
      <c r="CK171" s="871"/>
      <c r="CL171" s="871"/>
      <c r="CM171" s="871"/>
      <c r="CN171" s="871"/>
      <c r="CO171" s="871"/>
      <c r="CP171" s="871"/>
      <c r="CQ171" s="871"/>
      <c r="CR171" s="871"/>
      <c r="CS171" s="871"/>
      <c r="CT171" s="871"/>
      <c r="CU171" s="871"/>
      <c r="CV171" s="871"/>
      <c r="CW171" s="871"/>
      <c r="CX171" s="871"/>
      <c r="CY171" s="871"/>
      <c r="CZ171" s="871"/>
      <c r="DA171" s="871"/>
      <c r="DB171" s="871"/>
      <c r="DC171" s="871"/>
      <c r="DD171" s="871"/>
      <c r="DE171" s="871"/>
      <c r="DF171" s="871"/>
      <c r="DG171" s="871"/>
      <c r="DH171" s="871"/>
      <c r="DI171" s="871"/>
      <c r="DJ171" s="871"/>
      <c r="DK171" s="871"/>
      <c r="DL171" s="871"/>
      <c r="DM171" s="871"/>
      <c r="DN171" s="871"/>
      <c r="DO171" s="871"/>
      <c r="DP171" s="871"/>
      <c r="DQ171" s="871"/>
      <c r="DR171" s="871"/>
      <c r="DS171" s="871"/>
      <c r="DT171" s="871"/>
      <c r="DU171" s="871"/>
      <c r="DV171" s="871"/>
      <c r="DW171" s="871"/>
      <c r="DX171" s="871"/>
      <c r="DY171" s="871"/>
      <c r="DZ171" s="871"/>
      <c r="EA171" s="871"/>
      <c r="EB171" s="871"/>
      <c r="EC171" s="871"/>
      <c r="ED171" s="871"/>
      <c r="EE171" s="871"/>
      <c r="EF171" s="871"/>
      <c r="EG171" s="871"/>
      <c r="EH171" s="871"/>
      <c r="EI171" s="871"/>
      <c r="EJ171" s="871"/>
      <c r="EK171" s="871"/>
      <c r="EL171" s="871"/>
      <c r="EM171" s="871"/>
      <c r="EN171" s="871"/>
      <c r="EO171" s="871"/>
      <c r="EP171" s="871"/>
      <c r="EQ171" s="871"/>
      <c r="ER171" s="871"/>
      <c r="ES171" s="871"/>
      <c r="ET171" s="871"/>
      <c r="EU171" s="871"/>
      <c r="EV171" s="871"/>
      <c r="EW171" s="871"/>
      <c r="EX171" s="871"/>
      <c r="EY171" s="871"/>
      <c r="EZ171" s="871"/>
      <c r="FA171" s="871"/>
      <c r="FB171" s="871"/>
      <c r="FC171" s="871"/>
      <c r="FD171" s="871"/>
      <c r="FE171" s="871"/>
      <c r="FF171" s="871"/>
      <c r="FG171" s="871"/>
      <c r="FH171" s="871"/>
      <c r="FI171" s="871"/>
      <c r="FJ171" s="871"/>
      <c r="FK171" s="871"/>
      <c r="FL171" s="871"/>
      <c r="FM171" s="871"/>
      <c r="FN171" s="871"/>
      <c r="FO171" s="871"/>
      <c r="FP171" s="871"/>
      <c r="FQ171" s="871"/>
      <c r="FR171" s="871"/>
      <c r="FS171" s="871"/>
      <c r="FT171" s="871"/>
      <c r="FU171" s="871"/>
      <c r="FV171" s="871"/>
      <c r="FW171" s="871"/>
      <c r="FX171" s="871"/>
      <c r="FY171" s="871"/>
      <c r="FZ171" s="871"/>
      <c r="GA171" s="871"/>
      <c r="GB171" s="871"/>
      <c r="GC171" s="871"/>
      <c r="GD171" s="871"/>
      <c r="GE171" s="871"/>
      <c r="GF171" s="871"/>
      <c r="GG171" s="871"/>
      <c r="GH171" s="871"/>
      <c r="GI171" s="871"/>
      <c r="GJ171" s="871"/>
      <c r="GK171" s="871"/>
      <c r="GL171" s="871"/>
      <c r="GM171" s="871"/>
      <c r="GN171" s="871"/>
      <c r="GO171" s="871"/>
      <c r="GP171" s="871"/>
      <c r="GQ171" s="871"/>
      <c r="GR171" s="871"/>
      <c r="GS171" s="871"/>
      <c r="GT171" s="871"/>
      <c r="GU171" s="871"/>
      <c r="GV171" s="871"/>
      <c r="GW171" s="871"/>
      <c r="GX171" s="871"/>
      <c r="GY171" s="871"/>
      <c r="GZ171" s="871"/>
      <c r="HA171" s="871"/>
      <c r="HB171" s="871"/>
      <c r="HC171" s="871"/>
      <c r="HD171" s="871"/>
      <c r="HE171" s="871"/>
      <c r="HF171" s="871"/>
      <c r="HG171" s="871"/>
      <c r="HH171" s="871"/>
      <c r="HI171" s="871"/>
      <c r="HJ171" s="871"/>
      <c r="HK171" s="871"/>
      <c r="HL171" s="871"/>
      <c r="HM171" s="871"/>
      <c r="HN171" s="871"/>
      <c r="HO171" s="871"/>
      <c r="HP171" s="871"/>
      <c r="HQ171" s="871"/>
      <c r="HR171" s="871"/>
      <c r="HS171" s="871"/>
      <c r="HT171" s="871"/>
      <c r="HU171" s="871"/>
      <c r="HV171" s="871"/>
      <c r="HW171" s="871"/>
      <c r="HX171" s="871"/>
      <c r="HY171" s="871"/>
      <c r="HZ171" s="871"/>
      <c r="IA171" s="871"/>
      <c r="IB171" s="871"/>
      <c r="IC171" s="871"/>
      <c r="ID171" s="871"/>
      <c r="IE171" s="871"/>
      <c r="IF171" s="871"/>
      <c r="IG171" s="871"/>
      <c r="IH171" s="871"/>
      <c r="II171" s="871"/>
      <c r="IJ171" s="871"/>
      <c r="IK171" s="871"/>
      <c r="IL171" s="871"/>
      <c r="IM171" s="871"/>
      <c r="IN171" s="871"/>
      <c r="IO171" s="871"/>
      <c r="IP171" s="871"/>
      <c r="IQ171" s="871"/>
      <c r="IR171" s="871"/>
      <c r="IS171" s="871"/>
    </row>
    <row r="172" spans="1:253" s="950" customFormat="1">
      <c r="A172" s="952"/>
      <c r="B172" s="953"/>
      <c r="C172" s="954"/>
      <c r="D172" s="955"/>
      <c r="E172" s="325"/>
      <c r="F172" s="327"/>
      <c r="I172" s="871"/>
      <c r="J172" s="871"/>
      <c r="K172" s="871"/>
      <c r="L172" s="871"/>
      <c r="M172" s="871"/>
      <c r="N172" s="871"/>
      <c r="O172" s="871"/>
      <c r="P172" s="871"/>
      <c r="Q172" s="871"/>
      <c r="R172" s="871"/>
      <c r="S172" s="871"/>
      <c r="T172" s="871"/>
      <c r="U172" s="871"/>
      <c r="V172" s="871"/>
      <c r="W172" s="871"/>
      <c r="X172" s="871"/>
      <c r="Y172" s="871"/>
      <c r="Z172" s="871"/>
      <c r="AA172" s="871"/>
      <c r="AB172" s="871"/>
      <c r="AC172" s="871"/>
      <c r="AD172" s="871"/>
      <c r="AE172" s="871"/>
      <c r="AF172" s="871"/>
      <c r="AG172" s="871"/>
      <c r="AH172" s="871"/>
      <c r="AI172" s="871"/>
      <c r="AJ172" s="871"/>
      <c r="AK172" s="871"/>
      <c r="AL172" s="871"/>
      <c r="AM172" s="871"/>
      <c r="AN172" s="871"/>
      <c r="AO172" s="871"/>
      <c r="AP172" s="871"/>
      <c r="AQ172" s="871"/>
      <c r="AR172" s="871"/>
      <c r="AS172" s="871"/>
      <c r="AT172" s="871"/>
      <c r="AU172" s="871"/>
      <c r="AV172" s="871"/>
      <c r="AW172" s="871"/>
      <c r="AX172" s="871"/>
      <c r="AY172" s="871"/>
      <c r="AZ172" s="871"/>
      <c r="BA172" s="871"/>
      <c r="BB172" s="871"/>
      <c r="BC172" s="871"/>
      <c r="BD172" s="871"/>
      <c r="BE172" s="871"/>
      <c r="BF172" s="871"/>
      <c r="BG172" s="871"/>
      <c r="BH172" s="871"/>
      <c r="BI172" s="871"/>
      <c r="BJ172" s="871"/>
      <c r="BK172" s="871"/>
      <c r="BL172" s="871"/>
      <c r="BM172" s="871"/>
      <c r="BN172" s="871"/>
      <c r="BO172" s="871"/>
      <c r="BP172" s="871"/>
      <c r="BQ172" s="871"/>
      <c r="BR172" s="871"/>
      <c r="BS172" s="871"/>
      <c r="BT172" s="871"/>
      <c r="BU172" s="871"/>
      <c r="BV172" s="871"/>
      <c r="BW172" s="871"/>
      <c r="BX172" s="871"/>
      <c r="BY172" s="871"/>
      <c r="BZ172" s="871"/>
      <c r="CA172" s="871"/>
      <c r="CB172" s="871"/>
      <c r="CC172" s="871"/>
      <c r="CD172" s="871"/>
      <c r="CE172" s="871"/>
      <c r="CF172" s="871"/>
      <c r="CG172" s="871"/>
      <c r="CH172" s="871"/>
      <c r="CI172" s="871"/>
      <c r="CJ172" s="871"/>
      <c r="CK172" s="871"/>
      <c r="CL172" s="871"/>
      <c r="CM172" s="871"/>
      <c r="CN172" s="871"/>
      <c r="CO172" s="871"/>
      <c r="CP172" s="871"/>
      <c r="CQ172" s="871"/>
      <c r="CR172" s="871"/>
      <c r="CS172" s="871"/>
      <c r="CT172" s="871"/>
      <c r="CU172" s="871"/>
      <c r="CV172" s="871"/>
      <c r="CW172" s="871"/>
      <c r="CX172" s="871"/>
      <c r="CY172" s="871"/>
      <c r="CZ172" s="871"/>
      <c r="DA172" s="871"/>
      <c r="DB172" s="871"/>
      <c r="DC172" s="871"/>
      <c r="DD172" s="871"/>
      <c r="DE172" s="871"/>
      <c r="DF172" s="871"/>
      <c r="DG172" s="871"/>
      <c r="DH172" s="871"/>
      <c r="DI172" s="871"/>
      <c r="DJ172" s="871"/>
      <c r="DK172" s="871"/>
      <c r="DL172" s="871"/>
      <c r="DM172" s="871"/>
      <c r="DN172" s="871"/>
      <c r="DO172" s="871"/>
      <c r="DP172" s="871"/>
      <c r="DQ172" s="871"/>
      <c r="DR172" s="871"/>
      <c r="DS172" s="871"/>
      <c r="DT172" s="871"/>
      <c r="DU172" s="871"/>
      <c r="DV172" s="871"/>
      <c r="DW172" s="871"/>
      <c r="DX172" s="871"/>
      <c r="DY172" s="871"/>
      <c r="DZ172" s="871"/>
      <c r="EA172" s="871"/>
      <c r="EB172" s="871"/>
      <c r="EC172" s="871"/>
      <c r="ED172" s="871"/>
      <c r="EE172" s="871"/>
      <c r="EF172" s="871"/>
      <c r="EG172" s="871"/>
      <c r="EH172" s="871"/>
      <c r="EI172" s="871"/>
      <c r="EJ172" s="871"/>
      <c r="EK172" s="871"/>
      <c r="EL172" s="871"/>
      <c r="EM172" s="871"/>
      <c r="EN172" s="871"/>
      <c r="EO172" s="871"/>
      <c r="EP172" s="871"/>
      <c r="EQ172" s="871"/>
      <c r="ER172" s="871"/>
      <c r="ES172" s="871"/>
      <c r="ET172" s="871"/>
      <c r="EU172" s="871"/>
      <c r="EV172" s="871"/>
      <c r="EW172" s="871"/>
      <c r="EX172" s="871"/>
      <c r="EY172" s="871"/>
      <c r="EZ172" s="871"/>
      <c r="FA172" s="871"/>
      <c r="FB172" s="871"/>
      <c r="FC172" s="871"/>
      <c r="FD172" s="871"/>
      <c r="FE172" s="871"/>
      <c r="FF172" s="871"/>
      <c r="FG172" s="871"/>
      <c r="FH172" s="871"/>
      <c r="FI172" s="871"/>
      <c r="FJ172" s="871"/>
      <c r="FK172" s="871"/>
      <c r="FL172" s="871"/>
      <c r="FM172" s="871"/>
      <c r="FN172" s="871"/>
      <c r="FO172" s="871"/>
      <c r="FP172" s="871"/>
      <c r="FQ172" s="871"/>
      <c r="FR172" s="871"/>
      <c r="FS172" s="871"/>
      <c r="FT172" s="871"/>
      <c r="FU172" s="871"/>
      <c r="FV172" s="871"/>
      <c r="FW172" s="871"/>
      <c r="FX172" s="871"/>
      <c r="FY172" s="871"/>
      <c r="FZ172" s="871"/>
      <c r="GA172" s="871"/>
      <c r="GB172" s="871"/>
      <c r="GC172" s="871"/>
      <c r="GD172" s="871"/>
      <c r="GE172" s="871"/>
      <c r="GF172" s="871"/>
      <c r="GG172" s="871"/>
      <c r="GH172" s="871"/>
      <c r="GI172" s="871"/>
      <c r="GJ172" s="871"/>
      <c r="GK172" s="871"/>
      <c r="GL172" s="871"/>
      <c r="GM172" s="871"/>
      <c r="GN172" s="871"/>
      <c r="GO172" s="871"/>
      <c r="GP172" s="871"/>
      <c r="GQ172" s="871"/>
      <c r="GR172" s="871"/>
      <c r="GS172" s="871"/>
      <c r="GT172" s="871"/>
      <c r="GU172" s="871"/>
      <c r="GV172" s="871"/>
      <c r="GW172" s="871"/>
      <c r="GX172" s="871"/>
      <c r="GY172" s="871"/>
      <c r="GZ172" s="871"/>
      <c r="HA172" s="871"/>
      <c r="HB172" s="871"/>
      <c r="HC172" s="871"/>
      <c r="HD172" s="871"/>
      <c r="HE172" s="871"/>
      <c r="HF172" s="871"/>
      <c r="HG172" s="871"/>
      <c r="HH172" s="871"/>
      <c r="HI172" s="871"/>
      <c r="HJ172" s="871"/>
      <c r="HK172" s="871"/>
      <c r="HL172" s="871"/>
      <c r="HM172" s="871"/>
      <c r="HN172" s="871"/>
      <c r="HO172" s="871"/>
      <c r="HP172" s="871"/>
      <c r="HQ172" s="871"/>
      <c r="HR172" s="871"/>
      <c r="HS172" s="871"/>
      <c r="HT172" s="871"/>
      <c r="HU172" s="871"/>
      <c r="HV172" s="871"/>
      <c r="HW172" s="871"/>
      <c r="HX172" s="871"/>
      <c r="HY172" s="871"/>
      <c r="HZ172" s="871"/>
      <c r="IA172" s="871"/>
      <c r="IB172" s="871"/>
      <c r="IC172" s="871"/>
      <c r="ID172" s="871"/>
      <c r="IE172" s="871"/>
      <c r="IF172" s="871"/>
      <c r="IG172" s="871"/>
      <c r="IH172" s="871"/>
      <c r="II172" s="871"/>
      <c r="IJ172" s="871"/>
      <c r="IK172" s="871"/>
      <c r="IL172" s="871"/>
      <c r="IM172" s="871"/>
      <c r="IN172" s="871"/>
      <c r="IO172" s="871"/>
      <c r="IP172" s="871"/>
      <c r="IQ172" s="871"/>
      <c r="IR172" s="871"/>
      <c r="IS172" s="871"/>
    </row>
    <row r="173" spans="1:253" s="950" customFormat="1">
      <c r="A173" s="952"/>
      <c r="B173" s="953"/>
      <c r="C173" s="954"/>
      <c r="D173" s="955"/>
      <c r="E173" s="325"/>
      <c r="F173" s="327"/>
      <c r="I173" s="871"/>
      <c r="J173" s="871"/>
      <c r="K173" s="871"/>
      <c r="L173" s="871"/>
      <c r="M173" s="871"/>
      <c r="N173" s="871"/>
      <c r="O173" s="871"/>
      <c r="P173" s="871"/>
      <c r="Q173" s="871"/>
      <c r="R173" s="871"/>
      <c r="S173" s="871"/>
      <c r="T173" s="871"/>
      <c r="U173" s="871"/>
      <c r="V173" s="871"/>
      <c r="W173" s="871"/>
      <c r="X173" s="871"/>
      <c r="Y173" s="871"/>
      <c r="Z173" s="871"/>
      <c r="AA173" s="871"/>
      <c r="AB173" s="871"/>
      <c r="AC173" s="871"/>
      <c r="AD173" s="871"/>
      <c r="AE173" s="871"/>
      <c r="AF173" s="871"/>
      <c r="AG173" s="871"/>
      <c r="AH173" s="871"/>
      <c r="AI173" s="871"/>
      <c r="AJ173" s="871"/>
      <c r="AK173" s="871"/>
      <c r="AL173" s="871"/>
      <c r="AM173" s="871"/>
      <c r="AN173" s="871"/>
      <c r="AO173" s="871"/>
      <c r="AP173" s="871"/>
      <c r="AQ173" s="871"/>
      <c r="AR173" s="871"/>
      <c r="AS173" s="871"/>
      <c r="AT173" s="871"/>
      <c r="AU173" s="871"/>
      <c r="AV173" s="871"/>
      <c r="AW173" s="871"/>
      <c r="AX173" s="871"/>
      <c r="AY173" s="871"/>
      <c r="AZ173" s="871"/>
      <c r="BA173" s="871"/>
      <c r="BB173" s="871"/>
      <c r="BC173" s="871"/>
      <c r="BD173" s="871"/>
      <c r="BE173" s="871"/>
      <c r="BF173" s="871"/>
      <c r="BG173" s="871"/>
      <c r="BH173" s="871"/>
      <c r="BI173" s="871"/>
      <c r="BJ173" s="871"/>
      <c r="BK173" s="871"/>
      <c r="BL173" s="871"/>
      <c r="BM173" s="871"/>
      <c r="BN173" s="871"/>
      <c r="BO173" s="871"/>
      <c r="BP173" s="871"/>
      <c r="BQ173" s="871"/>
      <c r="BR173" s="871"/>
      <c r="BS173" s="871"/>
      <c r="BT173" s="871"/>
      <c r="BU173" s="871"/>
      <c r="BV173" s="871"/>
      <c r="BW173" s="871"/>
      <c r="BX173" s="871"/>
      <c r="BY173" s="871"/>
      <c r="BZ173" s="871"/>
      <c r="CA173" s="871"/>
      <c r="CB173" s="871"/>
      <c r="CC173" s="871"/>
      <c r="CD173" s="871"/>
      <c r="CE173" s="871"/>
      <c r="CF173" s="871"/>
      <c r="CG173" s="871"/>
      <c r="CH173" s="871"/>
      <c r="CI173" s="871"/>
      <c r="CJ173" s="871"/>
      <c r="CK173" s="871"/>
      <c r="CL173" s="871"/>
      <c r="CM173" s="871"/>
      <c r="CN173" s="871"/>
      <c r="CO173" s="871"/>
      <c r="CP173" s="871"/>
      <c r="CQ173" s="871"/>
      <c r="CR173" s="871"/>
      <c r="CS173" s="871"/>
      <c r="CT173" s="871"/>
      <c r="CU173" s="871"/>
      <c r="CV173" s="871"/>
      <c r="CW173" s="871"/>
      <c r="CX173" s="871"/>
      <c r="CY173" s="871"/>
      <c r="CZ173" s="871"/>
      <c r="DA173" s="871"/>
      <c r="DB173" s="871"/>
      <c r="DC173" s="871"/>
      <c r="DD173" s="871"/>
      <c r="DE173" s="871"/>
      <c r="DF173" s="871"/>
      <c r="DG173" s="871"/>
      <c r="DH173" s="871"/>
      <c r="DI173" s="871"/>
      <c r="DJ173" s="871"/>
      <c r="DK173" s="871"/>
      <c r="DL173" s="871"/>
      <c r="DM173" s="871"/>
      <c r="DN173" s="871"/>
      <c r="DO173" s="871"/>
      <c r="DP173" s="871"/>
      <c r="DQ173" s="871"/>
      <c r="DR173" s="871"/>
      <c r="DS173" s="871"/>
      <c r="DT173" s="871"/>
      <c r="DU173" s="871"/>
      <c r="DV173" s="871"/>
      <c r="DW173" s="871"/>
      <c r="DX173" s="871"/>
      <c r="DY173" s="871"/>
      <c r="DZ173" s="871"/>
      <c r="EA173" s="871"/>
      <c r="EB173" s="871"/>
      <c r="EC173" s="871"/>
      <c r="ED173" s="871"/>
      <c r="EE173" s="871"/>
      <c r="EF173" s="871"/>
      <c r="EG173" s="871"/>
      <c r="EH173" s="871"/>
      <c r="EI173" s="871"/>
      <c r="EJ173" s="871"/>
      <c r="EK173" s="871"/>
      <c r="EL173" s="871"/>
      <c r="EM173" s="871"/>
      <c r="EN173" s="871"/>
      <c r="EO173" s="871"/>
      <c r="EP173" s="871"/>
      <c r="EQ173" s="871"/>
      <c r="ER173" s="871"/>
      <c r="ES173" s="871"/>
      <c r="ET173" s="871"/>
      <c r="EU173" s="871"/>
      <c r="EV173" s="871"/>
      <c r="EW173" s="871"/>
      <c r="EX173" s="871"/>
      <c r="EY173" s="871"/>
      <c r="EZ173" s="871"/>
      <c r="FA173" s="871"/>
      <c r="FB173" s="871"/>
      <c r="FC173" s="871"/>
      <c r="FD173" s="871"/>
      <c r="FE173" s="871"/>
      <c r="FF173" s="871"/>
      <c r="FG173" s="871"/>
      <c r="FH173" s="871"/>
      <c r="FI173" s="871"/>
      <c r="FJ173" s="871"/>
      <c r="FK173" s="871"/>
      <c r="FL173" s="871"/>
      <c r="FM173" s="871"/>
      <c r="FN173" s="871"/>
      <c r="FO173" s="871"/>
      <c r="FP173" s="871"/>
      <c r="FQ173" s="871"/>
      <c r="FR173" s="871"/>
      <c r="FS173" s="871"/>
      <c r="FT173" s="871"/>
      <c r="FU173" s="871"/>
      <c r="FV173" s="871"/>
      <c r="FW173" s="871"/>
      <c r="FX173" s="871"/>
      <c r="FY173" s="871"/>
      <c r="FZ173" s="871"/>
      <c r="GA173" s="871"/>
      <c r="GB173" s="871"/>
      <c r="GC173" s="871"/>
      <c r="GD173" s="871"/>
      <c r="GE173" s="871"/>
      <c r="GF173" s="871"/>
      <c r="GG173" s="871"/>
      <c r="GH173" s="871"/>
      <c r="GI173" s="871"/>
      <c r="GJ173" s="871"/>
      <c r="GK173" s="871"/>
      <c r="GL173" s="871"/>
      <c r="GM173" s="871"/>
      <c r="GN173" s="871"/>
      <c r="GO173" s="871"/>
      <c r="GP173" s="871"/>
      <c r="GQ173" s="871"/>
      <c r="GR173" s="871"/>
      <c r="GS173" s="871"/>
      <c r="GT173" s="871"/>
      <c r="GU173" s="871"/>
      <c r="GV173" s="871"/>
      <c r="GW173" s="871"/>
      <c r="GX173" s="871"/>
      <c r="GY173" s="871"/>
      <c r="GZ173" s="871"/>
      <c r="HA173" s="871"/>
      <c r="HB173" s="871"/>
      <c r="HC173" s="871"/>
      <c r="HD173" s="871"/>
      <c r="HE173" s="871"/>
      <c r="HF173" s="871"/>
      <c r="HG173" s="871"/>
      <c r="HH173" s="871"/>
      <c r="HI173" s="871"/>
      <c r="HJ173" s="871"/>
      <c r="HK173" s="871"/>
      <c r="HL173" s="871"/>
      <c r="HM173" s="871"/>
      <c r="HN173" s="871"/>
      <c r="HO173" s="871"/>
      <c r="HP173" s="871"/>
      <c r="HQ173" s="871"/>
      <c r="HR173" s="871"/>
      <c r="HS173" s="871"/>
      <c r="HT173" s="871"/>
      <c r="HU173" s="871"/>
      <c r="HV173" s="871"/>
      <c r="HW173" s="871"/>
      <c r="HX173" s="871"/>
      <c r="HY173" s="871"/>
      <c r="HZ173" s="871"/>
      <c r="IA173" s="871"/>
      <c r="IB173" s="871"/>
      <c r="IC173" s="871"/>
      <c r="ID173" s="871"/>
      <c r="IE173" s="871"/>
      <c r="IF173" s="871"/>
      <c r="IG173" s="871"/>
      <c r="IH173" s="871"/>
      <c r="II173" s="871"/>
      <c r="IJ173" s="871"/>
      <c r="IK173" s="871"/>
      <c r="IL173" s="871"/>
      <c r="IM173" s="871"/>
      <c r="IN173" s="871"/>
      <c r="IO173" s="871"/>
      <c r="IP173" s="871"/>
      <c r="IQ173" s="871"/>
      <c r="IR173" s="871"/>
      <c r="IS173" s="871"/>
    </row>
    <row r="174" spans="1:253" s="950" customFormat="1">
      <c r="A174" s="952"/>
      <c r="B174" s="953"/>
      <c r="C174" s="954"/>
      <c r="D174" s="955"/>
      <c r="E174" s="325"/>
      <c r="F174" s="327"/>
      <c r="I174" s="871"/>
      <c r="J174" s="871"/>
      <c r="K174" s="871"/>
      <c r="L174" s="871"/>
      <c r="M174" s="871"/>
      <c r="N174" s="871"/>
      <c r="O174" s="871"/>
      <c r="P174" s="871"/>
      <c r="Q174" s="871"/>
      <c r="R174" s="871"/>
      <c r="S174" s="871"/>
      <c r="T174" s="871"/>
      <c r="U174" s="871"/>
      <c r="V174" s="871"/>
      <c r="W174" s="871"/>
      <c r="X174" s="871"/>
      <c r="Y174" s="871"/>
      <c r="Z174" s="871"/>
      <c r="AA174" s="871"/>
      <c r="AB174" s="871"/>
      <c r="AC174" s="871"/>
      <c r="AD174" s="871"/>
      <c r="AE174" s="871"/>
      <c r="AF174" s="871"/>
      <c r="AG174" s="871"/>
      <c r="AH174" s="871"/>
      <c r="AI174" s="871"/>
      <c r="AJ174" s="871"/>
      <c r="AK174" s="871"/>
      <c r="AL174" s="871"/>
      <c r="AM174" s="871"/>
      <c r="AN174" s="871"/>
      <c r="AO174" s="871"/>
      <c r="AP174" s="871"/>
      <c r="AQ174" s="871"/>
      <c r="AR174" s="871"/>
      <c r="AS174" s="871"/>
      <c r="AT174" s="871"/>
      <c r="AU174" s="871"/>
      <c r="AV174" s="871"/>
      <c r="AW174" s="871"/>
      <c r="AX174" s="871"/>
      <c r="AY174" s="871"/>
      <c r="AZ174" s="871"/>
      <c r="BA174" s="871"/>
      <c r="BB174" s="871"/>
      <c r="BC174" s="871"/>
      <c r="BD174" s="871"/>
      <c r="BE174" s="871"/>
      <c r="BF174" s="871"/>
      <c r="BG174" s="871"/>
      <c r="BH174" s="871"/>
      <c r="BI174" s="871"/>
      <c r="BJ174" s="871"/>
      <c r="BK174" s="871"/>
      <c r="BL174" s="871"/>
      <c r="BM174" s="871"/>
      <c r="BN174" s="871"/>
      <c r="BO174" s="871"/>
      <c r="BP174" s="871"/>
      <c r="BQ174" s="871"/>
      <c r="BR174" s="871"/>
      <c r="BS174" s="871"/>
      <c r="BT174" s="871"/>
      <c r="BU174" s="871"/>
      <c r="BV174" s="871"/>
      <c r="BW174" s="871"/>
      <c r="BX174" s="871"/>
      <c r="BY174" s="871"/>
      <c r="BZ174" s="871"/>
      <c r="CA174" s="871"/>
      <c r="CB174" s="871"/>
      <c r="CC174" s="871"/>
      <c r="CD174" s="871"/>
      <c r="CE174" s="871"/>
      <c r="CF174" s="871"/>
      <c r="CG174" s="871"/>
      <c r="CH174" s="871"/>
      <c r="CI174" s="871"/>
      <c r="CJ174" s="871"/>
      <c r="CK174" s="871"/>
      <c r="CL174" s="871"/>
      <c r="CM174" s="871"/>
      <c r="CN174" s="871"/>
      <c r="CO174" s="871"/>
      <c r="CP174" s="871"/>
      <c r="CQ174" s="871"/>
      <c r="CR174" s="871"/>
      <c r="CS174" s="871"/>
      <c r="CT174" s="871"/>
      <c r="CU174" s="871"/>
      <c r="CV174" s="871"/>
      <c r="CW174" s="871"/>
      <c r="CX174" s="871"/>
      <c r="CY174" s="871"/>
      <c r="CZ174" s="871"/>
      <c r="DA174" s="871"/>
      <c r="DB174" s="871"/>
      <c r="DC174" s="871"/>
      <c r="DD174" s="871"/>
      <c r="DE174" s="871"/>
      <c r="DF174" s="871"/>
      <c r="DG174" s="871"/>
      <c r="DH174" s="871"/>
      <c r="DI174" s="871"/>
      <c r="DJ174" s="871"/>
      <c r="DK174" s="871"/>
      <c r="DL174" s="871"/>
      <c r="DM174" s="871"/>
      <c r="DN174" s="871"/>
      <c r="DO174" s="871"/>
      <c r="DP174" s="871"/>
      <c r="DQ174" s="871"/>
      <c r="DR174" s="871"/>
      <c r="DS174" s="871"/>
      <c r="DT174" s="871"/>
      <c r="DU174" s="871"/>
      <c r="DV174" s="871"/>
      <c r="DW174" s="871"/>
      <c r="DX174" s="871"/>
      <c r="DY174" s="871"/>
      <c r="DZ174" s="871"/>
      <c r="EA174" s="871"/>
      <c r="EB174" s="871"/>
      <c r="EC174" s="871"/>
      <c r="ED174" s="871"/>
      <c r="EE174" s="871"/>
      <c r="EF174" s="871"/>
      <c r="EG174" s="871"/>
      <c r="EH174" s="871"/>
      <c r="EI174" s="871"/>
      <c r="EJ174" s="871"/>
      <c r="EK174" s="871"/>
      <c r="EL174" s="871"/>
      <c r="EM174" s="871"/>
      <c r="EN174" s="871"/>
      <c r="EO174" s="871"/>
      <c r="EP174" s="871"/>
      <c r="EQ174" s="871"/>
      <c r="ER174" s="871"/>
      <c r="ES174" s="871"/>
      <c r="ET174" s="871"/>
      <c r="EU174" s="871"/>
      <c r="EV174" s="871"/>
      <c r="EW174" s="871"/>
      <c r="EX174" s="871"/>
      <c r="EY174" s="871"/>
      <c r="EZ174" s="871"/>
      <c r="FA174" s="871"/>
      <c r="FB174" s="871"/>
      <c r="FC174" s="871"/>
      <c r="FD174" s="871"/>
      <c r="FE174" s="871"/>
      <c r="FF174" s="871"/>
      <c r="FG174" s="871"/>
      <c r="FH174" s="871"/>
      <c r="FI174" s="871"/>
      <c r="FJ174" s="871"/>
      <c r="FK174" s="871"/>
      <c r="FL174" s="871"/>
      <c r="FM174" s="871"/>
      <c r="FN174" s="871"/>
      <c r="FO174" s="871"/>
      <c r="FP174" s="871"/>
      <c r="FQ174" s="871"/>
      <c r="FR174" s="871"/>
      <c r="FS174" s="871"/>
      <c r="FT174" s="871"/>
      <c r="FU174" s="871"/>
      <c r="FV174" s="871"/>
      <c r="FW174" s="871"/>
      <c r="FX174" s="871"/>
      <c r="FY174" s="871"/>
      <c r="FZ174" s="871"/>
      <c r="GA174" s="871"/>
      <c r="GB174" s="871"/>
      <c r="GC174" s="871"/>
      <c r="GD174" s="871"/>
      <c r="GE174" s="871"/>
      <c r="GF174" s="871"/>
      <c r="GG174" s="871"/>
      <c r="GH174" s="871"/>
      <c r="GI174" s="871"/>
      <c r="GJ174" s="871"/>
      <c r="GK174" s="871"/>
      <c r="GL174" s="871"/>
      <c r="GM174" s="871"/>
      <c r="GN174" s="871"/>
      <c r="GO174" s="871"/>
      <c r="GP174" s="871"/>
      <c r="GQ174" s="871"/>
      <c r="GR174" s="871"/>
      <c r="GS174" s="871"/>
      <c r="GT174" s="871"/>
      <c r="GU174" s="871"/>
      <c r="GV174" s="871"/>
      <c r="GW174" s="871"/>
      <c r="GX174" s="871"/>
      <c r="GY174" s="871"/>
      <c r="GZ174" s="871"/>
      <c r="HA174" s="871"/>
      <c r="HB174" s="871"/>
      <c r="HC174" s="871"/>
      <c r="HD174" s="871"/>
      <c r="HE174" s="871"/>
      <c r="HF174" s="871"/>
      <c r="HG174" s="871"/>
      <c r="HH174" s="871"/>
      <c r="HI174" s="871"/>
      <c r="HJ174" s="871"/>
      <c r="HK174" s="871"/>
      <c r="HL174" s="871"/>
      <c r="HM174" s="871"/>
      <c r="HN174" s="871"/>
      <c r="HO174" s="871"/>
      <c r="HP174" s="871"/>
      <c r="HQ174" s="871"/>
      <c r="HR174" s="871"/>
      <c r="HS174" s="871"/>
      <c r="HT174" s="871"/>
      <c r="HU174" s="871"/>
      <c r="HV174" s="871"/>
      <c r="HW174" s="871"/>
      <c r="HX174" s="871"/>
      <c r="HY174" s="871"/>
      <c r="HZ174" s="871"/>
      <c r="IA174" s="871"/>
      <c r="IB174" s="871"/>
      <c r="IC174" s="871"/>
      <c r="ID174" s="871"/>
      <c r="IE174" s="871"/>
      <c r="IF174" s="871"/>
      <c r="IG174" s="871"/>
      <c r="IH174" s="871"/>
      <c r="II174" s="871"/>
      <c r="IJ174" s="871"/>
      <c r="IK174" s="871"/>
      <c r="IL174" s="871"/>
      <c r="IM174" s="871"/>
      <c r="IN174" s="871"/>
      <c r="IO174" s="871"/>
      <c r="IP174" s="871"/>
      <c r="IQ174" s="871"/>
      <c r="IR174" s="871"/>
      <c r="IS174" s="871"/>
    </row>
    <row r="175" spans="1:253" s="950" customFormat="1">
      <c r="A175" s="952"/>
      <c r="B175" s="953"/>
      <c r="C175" s="954"/>
      <c r="D175" s="955"/>
      <c r="E175" s="325"/>
      <c r="F175" s="327"/>
      <c r="I175" s="871"/>
      <c r="J175" s="871"/>
      <c r="K175" s="871"/>
      <c r="L175" s="871"/>
      <c r="M175" s="871"/>
      <c r="N175" s="871"/>
      <c r="O175" s="871"/>
      <c r="P175" s="871"/>
      <c r="Q175" s="871"/>
      <c r="R175" s="871"/>
      <c r="S175" s="871"/>
      <c r="T175" s="871"/>
      <c r="U175" s="871"/>
      <c r="V175" s="871"/>
      <c r="W175" s="871"/>
      <c r="X175" s="871"/>
      <c r="Y175" s="871"/>
      <c r="Z175" s="871"/>
      <c r="AA175" s="871"/>
      <c r="AB175" s="871"/>
      <c r="AC175" s="871"/>
      <c r="AD175" s="871"/>
      <c r="AE175" s="871"/>
      <c r="AF175" s="871"/>
      <c r="AG175" s="871"/>
      <c r="AH175" s="871"/>
      <c r="AI175" s="871"/>
      <c r="AJ175" s="871"/>
      <c r="AK175" s="871"/>
      <c r="AL175" s="871"/>
      <c r="AM175" s="871"/>
      <c r="AN175" s="871"/>
      <c r="AO175" s="871"/>
      <c r="AP175" s="871"/>
      <c r="AQ175" s="871"/>
      <c r="AR175" s="871"/>
      <c r="AS175" s="871"/>
      <c r="AT175" s="871"/>
      <c r="AU175" s="871"/>
      <c r="AV175" s="871"/>
      <c r="AW175" s="871"/>
      <c r="AX175" s="871"/>
      <c r="AY175" s="871"/>
      <c r="AZ175" s="871"/>
      <c r="BA175" s="871"/>
      <c r="BB175" s="871"/>
      <c r="BC175" s="871"/>
      <c r="BD175" s="871"/>
      <c r="BE175" s="871"/>
      <c r="BF175" s="871"/>
      <c r="BG175" s="871"/>
      <c r="BH175" s="871"/>
      <c r="BI175" s="871"/>
      <c r="BJ175" s="871"/>
      <c r="BK175" s="871"/>
      <c r="BL175" s="871"/>
      <c r="BM175" s="871"/>
      <c r="BN175" s="871"/>
      <c r="BO175" s="871"/>
      <c r="BP175" s="871"/>
      <c r="BQ175" s="871"/>
      <c r="BR175" s="871"/>
      <c r="BS175" s="871"/>
      <c r="BT175" s="871"/>
      <c r="BU175" s="871"/>
      <c r="BV175" s="871"/>
      <c r="BW175" s="871"/>
      <c r="BX175" s="871"/>
      <c r="BY175" s="871"/>
      <c r="BZ175" s="871"/>
      <c r="CA175" s="871"/>
      <c r="CB175" s="871"/>
      <c r="CC175" s="871"/>
      <c r="CD175" s="871"/>
      <c r="CE175" s="871"/>
      <c r="CF175" s="871"/>
      <c r="CG175" s="871"/>
      <c r="CH175" s="871"/>
      <c r="CI175" s="871"/>
      <c r="CJ175" s="871"/>
      <c r="CK175" s="871"/>
      <c r="CL175" s="871"/>
      <c r="CM175" s="871"/>
      <c r="CN175" s="871"/>
      <c r="CO175" s="871"/>
      <c r="CP175" s="871"/>
      <c r="CQ175" s="871"/>
      <c r="CR175" s="871"/>
      <c r="CS175" s="871"/>
      <c r="CT175" s="871"/>
      <c r="CU175" s="871"/>
      <c r="CV175" s="871"/>
      <c r="CW175" s="871"/>
      <c r="CX175" s="871"/>
      <c r="CY175" s="871"/>
      <c r="CZ175" s="871"/>
      <c r="DA175" s="871"/>
      <c r="DB175" s="871"/>
      <c r="DC175" s="871"/>
      <c r="DD175" s="871"/>
      <c r="DE175" s="871"/>
      <c r="DF175" s="871"/>
      <c r="DG175" s="871"/>
      <c r="DH175" s="871"/>
      <c r="DI175" s="871"/>
      <c r="DJ175" s="871"/>
      <c r="DK175" s="871"/>
      <c r="DL175" s="871"/>
      <c r="DM175" s="871"/>
      <c r="DN175" s="871"/>
      <c r="DO175" s="871"/>
      <c r="DP175" s="871"/>
      <c r="DQ175" s="871"/>
      <c r="DR175" s="871"/>
      <c r="DS175" s="871"/>
      <c r="DT175" s="871"/>
      <c r="DU175" s="871"/>
      <c r="DV175" s="871"/>
      <c r="DW175" s="871"/>
      <c r="DX175" s="871"/>
      <c r="DY175" s="871"/>
      <c r="DZ175" s="871"/>
      <c r="EA175" s="871"/>
      <c r="EB175" s="871"/>
      <c r="EC175" s="871"/>
      <c r="ED175" s="871"/>
      <c r="EE175" s="871"/>
      <c r="EF175" s="871"/>
      <c r="EG175" s="871"/>
      <c r="EH175" s="871"/>
      <c r="EI175" s="871"/>
      <c r="EJ175" s="871"/>
      <c r="EK175" s="871"/>
      <c r="EL175" s="871"/>
      <c r="EM175" s="871"/>
      <c r="EN175" s="871"/>
      <c r="EO175" s="871"/>
      <c r="EP175" s="871"/>
      <c r="EQ175" s="871"/>
      <c r="ER175" s="871"/>
      <c r="ES175" s="871"/>
      <c r="ET175" s="871"/>
      <c r="EU175" s="871"/>
      <c r="EV175" s="871"/>
      <c r="EW175" s="871"/>
      <c r="EX175" s="871"/>
      <c r="EY175" s="871"/>
      <c r="EZ175" s="871"/>
      <c r="FA175" s="871"/>
      <c r="FB175" s="871"/>
      <c r="FC175" s="871"/>
      <c r="FD175" s="871"/>
      <c r="FE175" s="871"/>
      <c r="FF175" s="871"/>
      <c r="FG175" s="871"/>
      <c r="FH175" s="871"/>
      <c r="FI175" s="871"/>
      <c r="FJ175" s="871"/>
      <c r="FK175" s="871"/>
      <c r="FL175" s="871"/>
      <c r="FM175" s="871"/>
      <c r="FN175" s="871"/>
      <c r="FO175" s="871"/>
      <c r="FP175" s="871"/>
      <c r="FQ175" s="871"/>
      <c r="FR175" s="871"/>
      <c r="FS175" s="871"/>
      <c r="FT175" s="871"/>
      <c r="FU175" s="871"/>
      <c r="FV175" s="871"/>
      <c r="FW175" s="871"/>
      <c r="FX175" s="871"/>
      <c r="FY175" s="871"/>
      <c r="FZ175" s="871"/>
      <c r="GA175" s="871"/>
      <c r="GB175" s="871"/>
      <c r="GC175" s="871"/>
      <c r="GD175" s="871"/>
      <c r="GE175" s="871"/>
      <c r="GF175" s="871"/>
      <c r="GG175" s="871"/>
      <c r="GH175" s="871"/>
      <c r="GI175" s="871"/>
      <c r="GJ175" s="871"/>
      <c r="GK175" s="871"/>
      <c r="GL175" s="871"/>
      <c r="GM175" s="871"/>
      <c r="GN175" s="871"/>
      <c r="GO175" s="871"/>
      <c r="GP175" s="871"/>
      <c r="GQ175" s="871"/>
      <c r="GR175" s="871"/>
      <c r="GS175" s="871"/>
      <c r="GT175" s="871"/>
      <c r="GU175" s="871"/>
      <c r="GV175" s="871"/>
      <c r="GW175" s="871"/>
      <c r="GX175" s="871"/>
      <c r="GY175" s="871"/>
      <c r="GZ175" s="871"/>
      <c r="HA175" s="871"/>
      <c r="HB175" s="871"/>
      <c r="HC175" s="871"/>
      <c r="HD175" s="871"/>
      <c r="HE175" s="871"/>
      <c r="HF175" s="871"/>
      <c r="HG175" s="871"/>
      <c r="HH175" s="871"/>
      <c r="HI175" s="871"/>
      <c r="HJ175" s="871"/>
      <c r="HK175" s="871"/>
      <c r="HL175" s="871"/>
      <c r="HM175" s="871"/>
      <c r="HN175" s="871"/>
      <c r="HO175" s="871"/>
      <c r="HP175" s="871"/>
      <c r="HQ175" s="871"/>
      <c r="HR175" s="871"/>
      <c r="HS175" s="871"/>
      <c r="HT175" s="871"/>
      <c r="HU175" s="871"/>
      <c r="HV175" s="871"/>
      <c r="HW175" s="871"/>
      <c r="HX175" s="871"/>
      <c r="HY175" s="871"/>
      <c r="HZ175" s="871"/>
      <c r="IA175" s="871"/>
      <c r="IB175" s="871"/>
      <c r="IC175" s="871"/>
      <c r="ID175" s="871"/>
      <c r="IE175" s="871"/>
      <c r="IF175" s="871"/>
      <c r="IG175" s="871"/>
      <c r="IH175" s="871"/>
      <c r="II175" s="871"/>
      <c r="IJ175" s="871"/>
      <c r="IK175" s="871"/>
      <c r="IL175" s="871"/>
      <c r="IM175" s="871"/>
      <c r="IN175" s="871"/>
      <c r="IO175" s="871"/>
      <c r="IP175" s="871"/>
      <c r="IQ175" s="871"/>
      <c r="IR175" s="871"/>
      <c r="IS175" s="871"/>
    </row>
    <row r="176" spans="1:253" s="950" customFormat="1">
      <c r="A176" s="952"/>
      <c r="B176" s="953"/>
      <c r="C176" s="954"/>
      <c r="D176" s="955"/>
      <c r="E176" s="325"/>
      <c r="F176" s="327"/>
      <c r="I176" s="871"/>
      <c r="J176" s="871"/>
      <c r="K176" s="871"/>
      <c r="L176" s="871"/>
      <c r="M176" s="871"/>
      <c r="N176" s="871"/>
      <c r="O176" s="871"/>
      <c r="P176" s="871"/>
      <c r="Q176" s="871"/>
      <c r="R176" s="871"/>
      <c r="S176" s="871"/>
      <c r="T176" s="871"/>
      <c r="U176" s="871"/>
      <c r="V176" s="871"/>
      <c r="W176" s="871"/>
      <c r="X176" s="871"/>
      <c r="Y176" s="871"/>
      <c r="Z176" s="871"/>
      <c r="AA176" s="871"/>
      <c r="AB176" s="871"/>
      <c r="AC176" s="871"/>
      <c r="AD176" s="871"/>
      <c r="AE176" s="871"/>
      <c r="AF176" s="871"/>
      <c r="AG176" s="871"/>
      <c r="AH176" s="871"/>
      <c r="AI176" s="871"/>
      <c r="AJ176" s="871"/>
      <c r="AK176" s="871"/>
      <c r="AL176" s="871"/>
      <c r="AM176" s="871"/>
      <c r="AN176" s="871"/>
      <c r="AO176" s="871"/>
      <c r="AP176" s="871"/>
      <c r="AQ176" s="871"/>
      <c r="AR176" s="871"/>
      <c r="AS176" s="871"/>
      <c r="AT176" s="871"/>
      <c r="AU176" s="871"/>
      <c r="AV176" s="871"/>
      <c r="AW176" s="871"/>
      <c r="AX176" s="871"/>
      <c r="AY176" s="871"/>
      <c r="AZ176" s="871"/>
      <c r="BA176" s="871"/>
      <c r="BB176" s="871"/>
      <c r="BC176" s="871"/>
      <c r="BD176" s="871"/>
      <c r="BE176" s="871"/>
      <c r="BF176" s="871"/>
      <c r="BG176" s="871"/>
      <c r="BH176" s="871"/>
      <c r="BI176" s="871"/>
      <c r="BJ176" s="871"/>
      <c r="BK176" s="871"/>
      <c r="BL176" s="871"/>
      <c r="BM176" s="871"/>
      <c r="BN176" s="871"/>
      <c r="BO176" s="871"/>
      <c r="BP176" s="871"/>
      <c r="BQ176" s="871"/>
      <c r="BR176" s="871"/>
      <c r="BS176" s="871"/>
      <c r="BT176" s="871"/>
      <c r="BU176" s="871"/>
      <c r="BV176" s="871"/>
      <c r="BW176" s="871"/>
      <c r="BX176" s="871"/>
      <c r="BY176" s="871"/>
      <c r="BZ176" s="871"/>
      <c r="CA176" s="871"/>
      <c r="CB176" s="871"/>
      <c r="CC176" s="871"/>
      <c r="CD176" s="871"/>
      <c r="CE176" s="871"/>
      <c r="CF176" s="871"/>
      <c r="CG176" s="871"/>
      <c r="CH176" s="871"/>
      <c r="CI176" s="871"/>
      <c r="CJ176" s="871"/>
      <c r="CK176" s="871"/>
      <c r="CL176" s="871"/>
      <c r="CM176" s="871"/>
      <c r="CN176" s="871"/>
      <c r="CO176" s="871"/>
      <c r="CP176" s="871"/>
      <c r="CQ176" s="871"/>
      <c r="CR176" s="871"/>
      <c r="CS176" s="871"/>
      <c r="CT176" s="871"/>
      <c r="CU176" s="871"/>
      <c r="CV176" s="871"/>
      <c r="CW176" s="871"/>
      <c r="CX176" s="871"/>
      <c r="CY176" s="871"/>
      <c r="CZ176" s="871"/>
      <c r="DA176" s="871"/>
      <c r="DB176" s="871"/>
      <c r="DC176" s="871"/>
      <c r="DD176" s="871"/>
      <c r="DE176" s="871"/>
      <c r="DF176" s="871"/>
      <c r="DG176" s="871"/>
      <c r="DH176" s="871"/>
      <c r="DI176" s="871"/>
      <c r="DJ176" s="871"/>
      <c r="DK176" s="871"/>
      <c r="DL176" s="871"/>
      <c r="DM176" s="871"/>
      <c r="DN176" s="871"/>
      <c r="DO176" s="871"/>
      <c r="DP176" s="871"/>
      <c r="DQ176" s="871"/>
      <c r="DR176" s="871"/>
      <c r="DS176" s="871"/>
      <c r="DT176" s="871"/>
      <c r="DU176" s="871"/>
      <c r="DV176" s="871"/>
      <c r="DW176" s="871"/>
      <c r="DX176" s="871"/>
      <c r="DY176" s="871"/>
      <c r="DZ176" s="871"/>
      <c r="EA176" s="871"/>
      <c r="EB176" s="871"/>
      <c r="EC176" s="871"/>
      <c r="ED176" s="871"/>
      <c r="EE176" s="871"/>
      <c r="EF176" s="871"/>
      <c r="EG176" s="871"/>
      <c r="EH176" s="871"/>
      <c r="EI176" s="871"/>
      <c r="EJ176" s="871"/>
      <c r="EK176" s="871"/>
      <c r="EL176" s="871"/>
      <c r="EM176" s="871"/>
      <c r="EN176" s="871"/>
      <c r="EO176" s="871"/>
      <c r="EP176" s="871"/>
      <c r="EQ176" s="871"/>
      <c r="ER176" s="871"/>
      <c r="ES176" s="871"/>
      <c r="ET176" s="871"/>
      <c r="EU176" s="871"/>
      <c r="EV176" s="871"/>
      <c r="EW176" s="871"/>
      <c r="EX176" s="871"/>
      <c r="EY176" s="871"/>
      <c r="EZ176" s="871"/>
      <c r="FA176" s="871"/>
      <c r="FB176" s="871"/>
      <c r="FC176" s="871"/>
      <c r="FD176" s="871"/>
      <c r="FE176" s="871"/>
      <c r="FF176" s="871"/>
      <c r="FG176" s="871"/>
      <c r="FH176" s="871"/>
      <c r="FI176" s="871"/>
      <c r="FJ176" s="871"/>
      <c r="FK176" s="871"/>
      <c r="FL176" s="871"/>
      <c r="FM176" s="871"/>
      <c r="FN176" s="871"/>
      <c r="FO176" s="871"/>
      <c r="FP176" s="871"/>
      <c r="FQ176" s="871"/>
      <c r="FR176" s="871"/>
      <c r="FS176" s="871"/>
      <c r="FT176" s="871"/>
      <c r="FU176" s="871"/>
      <c r="FV176" s="871"/>
      <c r="FW176" s="871"/>
      <c r="FX176" s="871"/>
      <c r="FY176" s="871"/>
      <c r="FZ176" s="871"/>
      <c r="GA176" s="871"/>
      <c r="GB176" s="871"/>
      <c r="GC176" s="871"/>
      <c r="GD176" s="871"/>
      <c r="GE176" s="871"/>
      <c r="GF176" s="871"/>
      <c r="GG176" s="871"/>
      <c r="GH176" s="871"/>
      <c r="GI176" s="871"/>
      <c r="GJ176" s="871"/>
      <c r="GK176" s="871"/>
      <c r="GL176" s="871"/>
      <c r="GM176" s="871"/>
      <c r="GN176" s="871"/>
      <c r="GO176" s="871"/>
      <c r="GP176" s="871"/>
      <c r="GQ176" s="871"/>
      <c r="GR176" s="871"/>
      <c r="GS176" s="871"/>
      <c r="GT176" s="871"/>
      <c r="GU176" s="871"/>
      <c r="GV176" s="871"/>
      <c r="GW176" s="871"/>
      <c r="GX176" s="871"/>
      <c r="GY176" s="871"/>
      <c r="GZ176" s="871"/>
      <c r="HA176" s="871"/>
      <c r="HB176" s="871"/>
      <c r="HC176" s="871"/>
      <c r="HD176" s="871"/>
      <c r="HE176" s="871"/>
      <c r="HF176" s="871"/>
      <c r="HG176" s="871"/>
      <c r="HH176" s="871"/>
      <c r="HI176" s="871"/>
      <c r="HJ176" s="871"/>
      <c r="HK176" s="871"/>
      <c r="HL176" s="871"/>
      <c r="HM176" s="871"/>
      <c r="HN176" s="871"/>
      <c r="HO176" s="871"/>
      <c r="HP176" s="871"/>
      <c r="HQ176" s="871"/>
      <c r="HR176" s="871"/>
      <c r="HS176" s="871"/>
      <c r="HT176" s="871"/>
      <c r="HU176" s="871"/>
      <c r="HV176" s="871"/>
      <c r="HW176" s="871"/>
      <c r="HX176" s="871"/>
      <c r="HY176" s="871"/>
      <c r="HZ176" s="871"/>
      <c r="IA176" s="871"/>
      <c r="IB176" s="871"/>
      <c r="IC176" s="871"/>
      <c r="ID176" s="871"/>
      <c r="IE176" s="871"/>
      <c r="IF176" s="871"/>
      <c r="IG176" s="871"/>
      <c r="IH176" s="871"/>
      <c r="II176" s="871"/>
      <c r="IJ176" s="871"/>
      <c r="IK176" s="871"/>
      <c r="IL176" s="871"/>
      <c r="IM176" s="871"/>
      <c r="IN176" s="871"/>
      <c r="IO176" s="871"/>
      <c r="IP176" s="871"/>
      <c r="IQ176" s="871"/>
      <c r="IR176" s="871"/>
      <c r="IS176" s="871"/>
    </row>
    <row r="177" spans="1:253" s="950" customFormat="1">
      <c r="A177" s="952"/>
      <c r="B177" s="953"/>
      <c r="C177" s="954"/>
      <c r="D177" s="955"/>
      <c r="E177" s="325"/>
      <c r="F177" s="327"/>
      <c r="I177" s="871"/>
      <c r="J177" s="871"/>
      <c r="K177" s="871"/>
      <c r="L177" s="871"/>
      <c r="M177" s="871"/>
      <c r="N177" s="871"/>
      <c r="O177" s="871"/>
      <c r="P177" s="871"/>
      <c r="Q177" s="871"/>
      <c r="R177" s="871"/>
      <c r="S177" s="871"/>
      <c r="T177" s="871"/>
      <c r="U177" s="871"/>
      <c r="V177" s="871"/>
      <c r="W177" s="871"/>
      <c r="X177" s="871"/>
      <c r="Y177" s="871"/>
      <c r="Z177" s="871"/>
      <c r="AA177" s="871"/>
      <c r="AB177" s="871"/>
      <c r="AC177" s="871"/>
      <c r="AD177" s="871"/>
      <c r="AE177" s="871"/>
      <c r="AF177" s="871"/>
      <c r="AG177" s="871"/>
      <c r="AH177" s="871"/>
      <c r="AI177" s="871"/>
      <c r="AJ177" s="871"/>
      <c r="AK177" s="871"/>
      <c r="AL177" s="871"/>
      <c r="AM177" s="871"/>
      <c r="AN177" s="871"/>
      <c r="AO177" s="871"/>
      <c r="AP177" s="871"/>
      <c r="AQ177" s="871"/>
      <c r="AR177" s="871"/>
      <c r="AS177" s="871"/>
      <c r="AT177" s="871"/>
      <c r="AU177" s="871"/>
      <c r="AV177" s="871"/>
      <c r="AW177" s="871"/>
      <c r="AX177" s="871"/>
      <c r="AY177" s="871"/>
      <c r="AZ177" s="871"/>
      <c r="BA177" s="871"/>
      <c r="BB177" s="871"/>
      <c r="BC177" s="871"/>
      <c r="BD177" s="871"/>
      <c r="BE177" s="871"/>
      <c r="BF177" s="871"/>
      <c r="BG177" s="871"/>
      <c r="BH177" s="871"/>
      <c r="BI177" s="871"/>
      <c r="BJ177" s="871"/>
      <c r="BK177" s="871"/>
      <c r="BL177" s="871"/>
      <c r="BM177" s="871"/>
      <c r="BN177" s="871"/>
      <c r="BO177" s="871"/>
      <c r="BP177" s="871"/>
      <c r="BQ177" s="871"/>
      <c r="BR177" s="871"/>
      <c r="BS177" s="871"/>
      <c r="BT177" s="871"/>
      <c r="BU177" s="871"/>
      <c r="BV177" s="871"/>
      <c r="BW177" s="871"/>
      <c r="BX177" s="871"/>
      <c r="BY177" s="871"/>
      <c r="BZ177" s="871"/>
      <c r="CA177" s="871"/>
      <c r="CB177" s="871"/>
      <c r="CC177" s="871"/>
      <c r="CD177" s="871"/>
      <c r="CE177" s="871"/>
      <c r="CF177" s="871"/>
      <c r="CG177" s="871"/>
      <c r="CH177" s="871"/>
      <c r="CI177" s="871"/>
      <c r="CJ177" s="871"/>
      <c r="CK177" s="871"/>
      <c r="CL177" s="871"/>
      <c r="CM177" s="871"/>
      <c r="CN177" s="871"/>
      <c r="CO177" s="871"/>
      <c r="CP177" s="871"/>
      <c r="CQ177" s="871"/>
      <c r="CR177" s="871"/>
      <c r="CS177" s="871"/>
      <c r="CT177" s="871"/>
      <c r="CU177" s="871"/>
      <c r="CV177" s="871"/>
      <c r="CW177" s="871"/>
      <c r="CX177" s="871"/>
      <c r="CY177" s="871"/>
      <c r="CZ177" s="871"/>
      <c r="DA177" s="871"/>
      <c r="DB177" s="871"/>
      <c r="DC177" s="871"/>
      <c r="DD177" s="871"/>
      <c r="DE177" s="871"/>
      <c r="DF177" s="871"/>
      <c r="DG177" s="871"/>
      <c r="DH177" s="871"/>
      <c r="DI177" s="871"/>
      <c r="DJ177" s="871"/>
      <c r="DK177" s="871"/>
      <c r="DL177" s="871"/>
      <c r="DM177" s="871"/>
      <c r="DN177" s="871"/>
      <c r="DO177" s="871"/>
      <c r="DP177" s="871"/>
      <c r="DQ177" s="871"/>
      <c r="DR177" s="871"/>
      <c r="DS177" s="871"/>
      <c r="DT177" s="871"/>
      <c r="DU177" s="871"/>
      <c r="DV177" s="871"/>
      <c r="DW177" s="871"/>
      <c r="DX177" s="871"/>
      <c r="DY177" s="871"/>
      <c r="DZ177" s="871"/>
      <c r="EA177" s="871"/>
      <c r="EB177" s="871"/>
      <c r="EC177" s="871"/>
      <c r="ED177" s="871"/>
      <c r="EE177" s="871"/>
      <c r="EF177" s="871"/>
      <c r="EG177" s="871"/>
      <c r="EH177" s="871"/>
      <c r="EI177" s="871"/>
      <c r="EJ177" s="871"/>
      <c r="EK177" s="871"/>
      <c r="EL177" s="871"/>
      <c r="EM177" s="871"/>
      <c r="EN177" s="871"/>
      <c r="EO177" s="871"/>
      <c r="EP177" s="871"/>
      <c r="EQ177" s="871"/>
      <c r="ER177" s="871"/>
      <c r="ES177" s="871"/>
      <c r="ET177" s="871"/>
      <c r="EU177" s="871"/>
      <c r="EV177" s="871"/>
      <c r="EW177" s="871"/>
      <c r="EX177" s="871"/>
      <c r="EY177" s="871"/>
      <c r="EZ177" s="871"/>
      <c r="FA177" s="871"/>
      <c r="FB177" s="871"/>
      <c r="FC177" s="871"/>
      <c r="FD177" s="871"/>
      <c r="FE177" s="871"/>
      <c r="FF177" s="871"/>
      <c r="FG177" s="871"/>
      <c r="FH177" s="871"/>
      <c r="FI177" s="871"/>
      <c r="FJ177" s="871"/>
      <c r="FK177" s="871"/>
      <c r="FL177" s="871"/>
      <c r="FM177" s="871"/>
      <c r="FN177" s="871"/>
      <c r="FO177" s="871"/>
      <c r="FP177" s="871"/>
      <c r="FQ177" s="871"/>
      <c r="FR177" s="871"/>
      <c r="FS177" s="871"/>
      <c r="FT177" s="871"/>
      <c r="FU177" s="871"/>
      <c r="FV177" s="871"/>
      <c r="FW177" s="871"/>
      <c r="FX177" s="871"/>
      <c r="FY177" s="871"/>
      <c r="FZ177" s="871"/>
      <c r="GA177" s="871"/>
      <c r="GB177" s="871"/>
      <c r="GC177" s="871"/>
      <c r="GD177" s="871"/>
      <c r="GE177" s="871"/>
      <c r="GF177" s="871"/>
      <c r="GG177" s="871"/>
      <c r="GH177" s="871"/>
      <c r="GI177" s="871"/>
      <c r="GJ177" s="871"/>
      <c r="GK177" s="871"/>
      <c r="GL177" s="871"/>
      <c r="GM177" s="871"/>
      <c r="GN177" s="871"/>
      <c r="GO177" s="871"/>
      <c r="GP177" s="871"/>
      <c r="GQ177" s="871"/>
      <c r="GR177" s="871"/>
      <c r="GS177" s="871"/>
      <c r="GT177" s="871"/>
      <c r="GU177" s="871"/>
      <c r="GV177" s="871"/>
      <c r="GW177" s="871"/>
      <c r="GX177" s="871"/>
      <c r="GY177" s="871"/>
      <c r="GZ177" s="871"/>
      <c r="HA177" s="871"/>
      <c r="HB177" s="871"/>
      <c r="HC177" s="871"/>
      <c r="HD177" s="871"/>
      <c r="HE177" s="871"/>
      <c r="HF177" s="871"/>
      <c r="HG177" s="871"/>
      <c r="HH177" s="871"/>
      <c r="HI177" s="871"/>
      <c r="HJ177" s="871"/>
      <c r="HK177" s="871"/>
      <c r="HL177" s="871"/>
      <c r="HM177" s="871"/>
      <c r="HN177" s="871"/>
      <c r="HO177" s="871"/>
      <c r="HP177" s="871"/>
      <c r="HQ177" s="871"/>
      <c r="HR177" s="871"/>
      <c r="HS177" s="871"/>
      <c r="HT177" s="871"/>
      <c r="HU177" s="871"/>
      <c r="HV177" s="871"/>
      <c r="HW177" s="871"/>
      <c r="HX177" s="871"/>
      <c r="HY177" s="871"/>
      <c r="HZ177" s="871"/>
      <c r="IA177" s="871"/>
      <c r="IB177" s="871"/>
      <c r="IC177" s="871"/>
      <c r="ID177" s="871"/>
      <c r="IE177" s="871"/>
      <c r="IF177" s="871"/>
      <c r="IG177" s="871"/>
      <c r="IH177" s="871"/>
      <c r="II177" s="871"/>
      <c r="IJ177" s="871"/>
      <c r="IK177" s="871"/>
      <c r="IL177" s="871"/>
      <c r="IM177" s="871"/>
      <c r="IN177" s="871"/>
      <c r="IO177" s="871"/>
      <c r="IP177" s="871"/>
      <c r="IQ177" s="871"/>
      <c r="IR177" s="871"/>
      <c r="IS177" s="871"/>
    </row>
    <row r="178" spans="1:253" s="950" customFormat="1">
      <c r="A178" s="952"/>
      <c r="B178" s="953"/>
      <c r="C178" s="954"/>
      <c r="D178" s="955"/>
      <c r="E178" s="325"/>
      <c r="F178" s="327"/>
      <c r="I178" s="871"/>
      <c r="J178" s="871"/>
      <c r="K178" s="871"/>
      <c r="L178" s="871"/>
      <c r="M178" s="871"/>
      <c r="N178" s="871"/>
      <c r="O178" s="871"/>
      <c r="P178" s="871"/>
      <c r="Q178" s="871"/>
      <c r="R178" s="871"/>
      <c r="S178" s="871"/>
      <c r="T178" s="871"/>
      <c r="U178" s="871"/>
      <c r="V178" s="871"/>
      <c r="W178" s="871"/>
      <c r="X178" s="871"/>
      <c r="Y178" s="871"/>
      <c r="Z178" s="871"/>
      <c r="AA178" s="871"/>
      <c r="AB178" s="871"/>
      <c r="AC178" s="871"/>
      <c r="AD178" s="871"/>
      <c r="AE178" s="871"/>
      <c r="AF178" s="871"/>
      <c r="AG178" s="871"/>
      <c r="AH178" s="871"/>
      <c r="AI178" s="871"/>
      <c r="AJ178" s="871"/>
      <c r="AK178" s="871"/>
      <c r="AL178" s="871"/>
      <c r="AM178" s="871"/>
      <c r="AN178" s="871"/>
      <c r="AO178" s="871"/>
      <c r="AP178" s="871"/>
      <c r="AQ178" s="871"/>
      <c r="AR178" s="871"/>
      <c r="AS178" s="871"/>
      <c r="AT178" s="871"/>
      <c r="AU178" s="871"/>
      <c r="AV178" s="871"/>
      <c r="AW178" s="871"/>
      <c r="AX178" s="871"/>
      <c r="AY178" s="871"/>
      <c r="AZ178" s="871"/>
      <c r="BA178" s="871"/>
      <c r="BB178" s="871"/>
      <c r="BC178" s="871"/>
      <c r="BD178" s="871"/>
      <c r="BE178" s="871"/>
      <c r="BF178" s="871"/>
      <c r="BG178" s="871"/>
      <c r="BH178" s="871"/>
      <c r="BI178" s="871"/>
      <c r="BJ178" s="871"/>
      <c r="BK178" s="871"/>
      <c r="BL178" s="871"/>
      <c r="BM178" s="871"/>
      <c r="BN178" s="871"/>
      <c r="BO178" s="871"/>
      <c r="BP178" s="871"/>
      <c r="BQ178" s="871"/>
      <c r="BR178" s="871"/>
      <c r="BS178" s="871"/>
      <c r="BT178" s="871"/>
      <c r="BU178" s="871"/>
      <c r="BV178" s="871"/>
      <c r="BW178" s="871"/>
      <c r="BX178" s="871"/>
      <c r="BY178" s="871"/>
      <c r="BZ178" s="871"/>
      <c r="CA178" s="871"/>
      <c r="CB178" s="871"/>
      <c r="CC178" s="871"/>
      <c r="CD178" s="871"/>
      <c r="CE178" s="871"/>
      <c r="CF178" s="871"/>
      <c r="CG178" s="871"/>
      <c r="CH178" s="871"/>
      <c r="CI178" s="871"/>
      <c r="CJ178" s="871"/>
      <c r="CK178" s="871"/>
      <c r="CL178" s="871"/>
      <c r="CM178" s="871"/>
      <c r="CN178" s="871"/>
      <c r="CO178" s="871"/>
      <c r="CP178" s="871"/>
      <c r="CQ178" s="871"/>
      <c r="CR178" s="871"/>
      <c r="CS178" s="871"/>
      <c r="CT178" s="871"/>
      <c r="CU178" s="871"/>
      <c r="CV178" s="871"/>
      <c r="CW178" s="871"/>
      <c r="CX178" s="871"/>
      <c r="CY178" s="871"/>
      <c r="CZ178" s="871"/>
      <c r="DA178" s="871"/>
      <c r="DB178" s="871"/>
      <c r="DC178" s="871"/>
      <c r="DD178" s="871"/>
      <c r="DE178" s="871"/>
      <c r="DF178" s="871"/>
      <c r="DG178" s="871"/>
      <c r="DH178" s="871"/>
      <c r="DI178" s="871"/>
      <c r="DJ178" s="871"/>
      <c r="DK178" s="871"/>
      <c r="DL178" s="871"/>
      <c r="DM178" s="871"/>
      <c r="DN178" s="871"/>
      <c r="DO178" s="871"/>
      <c r="DP178" s="871"/>
      <c r="DQ178" s="871"/>
      <c r="DR178" s="871"/>
      <c r="DS178" s="871"/>
      <c r="DT178" s="871"/>
      <c r="DU178" s="871"/>
      <c r="DV178" s="871"/>
      <c r="DW178" s="871"/>
      <c r="DX178" s="871"/>
      <c r="DY178" s="871"/>
      <c r="DZ178" s="871"/>
      <c r="EA178" s="871"/>
      <c r="EB178" s="871"/>
      <c r="EC178" s="871"/>
      <c r="ED178" s="871"/>
      <c r="EE178" s="871"/>
      <c r="EF178" s="871"/>
      <c r="EG178" s="871"/>
      <c r="EH178" s="871"/>
      <c r="EI178" s="871"/>
      <c r="EJ178" s="871"/>
      <c r="EK178" s="871"/>
      <c r="EL178" s="871"/>
      <c r="EM178" s="871"/>
      <c r="EN178" s="871"/>
      <c r="EO178" s="871"/>
      <c r="EP178" s="871"/>
      <c r="EQ178" s="871"/>
      <c r="ER178" s="871"/>
      <c r="ES178" s="871"/>
      <c r="ET178" s="871"/>
      <c r="EU178" s="871"/>
      <c r="EV178" s="871"/>
      <c r="EW178" s="871"/>
      <c r="EX178" s="871"/>
      <c r="EY178" s="871"/>
      <c r="EZ178" s="871"/>
      <c r="FA178" s="871"/>
      <c r="FB178" s="871"/>
      <c r="FC178" s="871"/>
      <c r="FD178" s="871"/>
      <c r="FE178" s="871"/>
      <c r="FF178" s="871"/>
      <c r="FG178" s="871"/>
      <c r="FH178" s="871"/>
      <c r="FI178" s="871"/>
      <c r="FJ178" s="871"/>
      <c r="FK178" s="871"/>
      <c r="FL178" s="871"/>
      <c r="FM178" s="871"/>
      <c r="FN178" s="871"/>
      <c r="FO178" s="871"/>
      <c r="FP178" s="871"/>
      <c r="FQ178" s="871"/>
      <c r="FR178" s="871"/>
      <c r="FS178" s="871"/>
      <c r="FT178" s="871"/>
      <c r="FU178" s="871"/>
      <c r="FV178" s="871"/>
      <c r="FW178" s="871"/>
      <c r="FX178" s="871"/>
      <c r="FY178" s="871"/>
      <c r="FZ178" s="871"/>
      <c r="GA178" s="871"/>
      <c r="GB178" s="871"/>
      <c r="GC178" s="871"/>
      <c r="GD178" s="871"/>
      <c r="GE178" s="871"/>
      <c r="GF178" s="871"/>
      <c r="GG178" s="871"/>
      <c r="GH178" s="871"/>
      <c r="GI178" s="871"/>
      <c r="GJ178" s="871"/>
      <c r="GK178" s="871"/>
      <c r="GL178" s="871"/>
      <c r="GM178" s="871"/>
      <c r="GN178" s="871"/>
      <c r="GO178" s="871"/>
      <c r="GP178" s="871"/>
      <c r="GQ178" s="871"/>
      <c r="GR178" s="871"/>
      <c r="GS178" s="871"/>
      <c r="GT178" s="871"/>
      <c r="GU178" s="871"/>
      <c r="GV178" s="871"/>
      <c r="GW178" s="871"/>
      <c r="GX178" s="871"/>
      <c r="GY178" s="871"/>
      <c r="GZ178" s="871"/>
      <c r="HA178" s="871"/>
      <c r="HB178" s="871"/>
      <c r="HC178" s="871"/>
      <c r="HD178" s="871"/>
      <c r="HE178" s="871"/>
      <c r="HF178" s="871"/>
      <c r="HG178" s="871"/>
      <c r="HH178" s="871"/>
      <c r="HI178" s="871"/>
      <c r="HJ178" s="871"/>
      <c r="HK178" s="871"/>
      <c r="HL178" s="871"/>
      <c r="HM178" s="871"/>
      <c r="HN178" s="871"/>
      <c r="HO178" s="871"/>
      <c r="HP178" s="871"/>
      <c r="HQ178" s="871"/>
      <c r="HR178" s="871"/>
      <c r="HS178" s="871"/>
      <c r="HT178" s="871"/>
      <c r="HU178" s="871"/>
      <c r="HV178" s="871"/>
      <c r="HW178" s="871"/>
      <c r="HX178" s="871"/>
      <c r="HY178" s="871"/>
      <c r="HZ178" s="871"/>
      <c r="IA178" s="871"/>
      <c r="IB178" s="871"/>
      <c r="IC178" s="871"/>
      <c r="ID178" s="871"/>
      <c r="IE178" s="871"/>
      <c r="IF178" s="871"/>
      <c r="IG178" s="871"/>
      <c r="IH178" s="871"/>
      <c r="II178" s="871"/>
      <c r="IJ178" s="871"/>
      <c r="IK178" s="871"/>
      <c r="IL178" s="871"/>
      <c r="IM178" s="871"/>
      <c r="IN178" s="871"/>
      <c r="IO178" s="871"/>
      <c r="IP178" s="871"/>
      <c r="IQ178" s="871"/>
      <c r="IR178" s="871"/>
      <c r="IS178" s="871"/>
    </row>
  </sheetData>
  <sheetProtection selectLockedCells="1"/>
  <mergeCells count="7">
    <mergeCell ref="B5:D5"/>
    <mergeCell ref="A98:D98"/>
    <mergeCell ref="A135:D135"/>
    <mergeCell ref="A160:D160"/>
    <mergeCell ref="A144:D144"/>
    <mergeCell ref="A149:D149"/>
    <mergeCell ref="A155:D155"/>
  </mergeCells>
  <phoneticPr fontId="27" type="noConversion"/>
  <pageMargins left="0.74803149606299213" right="0.74803149606299213" top="0.98425196850393704" bottom="0.98425196850393704" header="0.51181102362204722" footer="0.51181102362204722"/>
  <pageSetup paperSize="9" fitToHeight="0" orientation="portrait" r:id="rId1"/>
  <headerFooter alignWithMargins="0"/>
</worksheet>
</file>

<file path=xl/worksheets/sheet7.xml><?xml version="1.0" encoding="utf-8"?>
<worksheet xmlns="http://schemas.openxmlformats.org/spreadsheetml/2006/main" xmlns:r="http://schemas.openxmlformats.org/officeDocument/2006/relationships">
  <sheetPr enableFormatConditionsCalculation="0">
    <pageSetUpPr fitToPage="1"/>
  </sheetPr>
  <dimension ref="A1:IV23"/>
  <sheetViews>
    <sheetView workbookViewId="0">
      <selection activeCell="B28" sqref="B28"/>
    </sheetView>
  </sheetViews>
  <sheetFormatPr defaultColWidth="8.5" defaultRowHeight="12.75"/>
  <cols>
    <col min="1" max="1" width="6.5" style="298" customWidth="1"/>
    <col min="2" max="2" width="42.375" style="108" customWidth="1"/>
    <col min="3" max="3" width="8.125" style="149" customWidth="1"/>
    <col min="4" max="4" width="6.75" style="151" customWidth="1"/>
    <col min="5" max="5" width="10.25" style="182" bestFit="1" customWidth="1"/>
    <col min="6" max="6" width="11.375" style="409" customWidth="1"/>
    <col min="7" max="16384" width="8.5" style="1"/>
  </cols>
  <sheetData>
    <row r="1" spans="1:256">
      <c r="A1" s="277"/>
      <c r="B1" s="278"/>
      <c r="C1" s="279"/>
      <c r="D1" s="280"/>
      <c r="E1" s="299"/>
      <c r="F1" s="398"/>
    </row>
    <row r="2" spans="1:256">
      <c r="A2" s="281"/>
      <c r="B2" s="90" t="s">
        <v>98</v>
      </c>
      <c r="C2" s="2"/>
      <c r="D2" s="150"/>
      <c r="E2" s="155"/>
      <c r="F2" s="399"/>
    </row>
    <row r="3" spans="1:256">
      <c r="A3" s="282">
        <v>5</v>
      </c>
      <c r="B3" s="183" t="s">
        <v>874</v>
      </c>
      <c r="C3" s="2"/>
      <c r="D3" s="150"/>
      <c r="E3" s="155"/>
      <c r="F3" s="399"/>
    </row>
    <row r="4" spans="1:256" ht="13.5" thickBot="1">
      <c r="A4" s="283"/>
      <c r="B4" s="93"/>
      <c r="C4" s="94"/>
      <c r="D4" s="95"/>
      <c r="E4" s="127"/>
      <c r="F4" s="400"/>
    </row>
    <row r="5" spans="1:256">
      <c r="A5" s="284"/>
      <c r="B5" s="97" t="s">
        <v>462</v>
      </c>
      <c r="C5" s="142"/>
      <c r="D5" s="98"/>
      <c r="E5" s="128"/>
      <c r="F5" s="401"/>
    </row>
    <row r="6" spans="1:256">
      <c r="A6" s="285" t="s">
        <v>542</v>
      </c>
      <c r="B6" s="83" t="s">
        <v>467</v>
      </c>
      <c r="C6" s="143"/>
      <c r="D6" s="99"/>
      <c r="E6" s="129"/>
      <c r="F6" s="402">
        <f>F23</f>
        <v>0</v>
      </c>
    </row>
    <row r="7" spans="1:256" ht="13.5" thickBot="1">
      <c r="A7" s="286"/>
      <c r="B7" s="100"/>
      <c r="C7" s="144"/>
      <c r="D7" s="101"/>
      <c r="E7" s="130"/>
      <c r="F7" s="403"/>
    </row>
    <row r="8" spans="1:256" ht="14.25" thickTop="1" thickBot="1">
      <c r="A8" s="287"/>
      <c r="B8" s="5" t="s">
        <v>557</v>
      </c>
      <c r="C8" s="145">
        <v>0.2</v>
      </c>
      <c r="D8" s="288"/>
      <c r="E8" s="300"/>
      <c r="F8" s="404">
        <f>F6</f>
        <v>0</v>
      </c>
    </row>
    <row r="9" spans="1:256">
      <c r="A9" s="283"/>
      <c r="B9" s="93"/>
      <c r="C9" s="94"/>
      <c r="D9" s="95"/>
      <c r="E9" s="127"/>
      <c r="F9" s="400"/>
    </row>
    <row r="10" spans="1:256">
      <c r="A10" s="283"/>
      <c r="B10" s="102" t="s">
        <v>558</v>
      </c>
      <c r="C10" s="94"/>
      <c r="D10" s="95"/>
      <c r="E10" s="127"/>
      <c r="F10" s="400"/>
    </row>
    <row r="11" spans="1:256" ht="13.5" thickBot="1">
      <c r="A11" s="283"/>
      <c r="B11" s="93"/>
      <c r="C11" s="94"/>
      <c r="D11" s="95"/>
      <c r="E11" s="127"/>
      <c r="F11" s="400"/>
    </row>
    <row r="12" spans="1:256" s="4" customFormat="1" ht="38.25">
      <c r="A12" s="233" t="s">
        <v>536</v>
      </c>
      <c r="B12" s="234" t="s">
        <v>537</v>
      </c>
      <c r="C12" s="235" t="s">
        <v>538</v>
      </c>
      <c r="D12" s="236" t="s">
        <v>539</v>
      </c>
      <c r="E12" s="239" t="s">
        <v>829</v>
      </c>
      <c r="F12" s="405" t="s">
        <v>830</v>
      </c>
    </row>
    <row r="13" spans="1:256" ht="16.5" thickBot="1">
      <c r="A13" s="289" t="s">
        <v>542</v>
      </c>
      <c r="B13" s="290" t="s">
        <v>874</v>
      </c>
      <c r="C13" s="291"/>
      <c r="D13" s="292"/>
      <c r="E13" s="301"/>
      <c r="F13" s="406"/>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38.25">
      <c r="A14" s="228" t="s">
        <v>746</v>
      </c>
      <c r="B14" s="319" t="s">
        <v>458</v>
      </c>
      <c r="C14" s="148">
        <v>1</v>
      </c>
      <c r="D14" s="293" t="s">
        <v>559</v>
      </c>
      <c r="E14" s="302"/>
      <c r="F14" s="407">
        <f t="shared" ref="F14:F22" si="0">C14*E14</f>
        <v>0</v>
      </c>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s="453" customFormat="1">
      <c r="A15" s="546" t="s">
        <v>747</v>
      </c>
      <c r="B15" s="547" t="s">
        <v>346</v>
      </c>
      <c r="C15" s="548">
        <v>1</v>
      </c>
      <c r="D15" s="549" t="s">
        <v>559</v>
      </c>
      <c r="E15" s="550"/>
      <c r="F15" s="550">
        <f>+C15*E15</f>
        <v>0</v>
      </c>
      <c r="G15" s="440"/>
    </row>
    <row r="16" spans="1:256" s="453" customFormat="1" ht="15" customHeight="1">
      <c r="A16" s="546" t="s">
        <v>748</v>
      </c>
      <c r="B16" s="547" t="s">
        <v>351</v>
      </c>
      <c r="C16" s="548">
        <v>1</v>
      </c>
      <c r="D16" s="551" t="s">
        <v>559</v>
      </c>
      <c r="E16" s="552"/>
      <c r="F16" s="550">
        <f>+C16*E16</f>
        <v>0</v>
      </c>
      <c r="G16" s="440"/>
    </row>
    <row r="17" spans="1:256" s="453" customFormat="1" ht="25.5">
      <c r="A17" s="546" t="s">
        <v>749</v>
      </c>
      <c r="B17" s="547" t="s">
        <v>350</v>
      </c>
      <c r="C17" s="548">
        <v>1</v>
      </c>
      <c r="D17" s="551" t="s">
        <v>559</v>
      </c>
      <c r="E17" s="550"/>
      <c r="F17" s="550">
        <f>+C17*E17</f>
        <v>0</v>
      </c>
      <c r="G17" s="440"/>
    </row>
    <row r="18" spans="1:256" ht="25.5">
      <c r="A18" s="464" t="s">
        <v>347</v>
      </c>
      <c r="B18" s="319" t="s">
        <v>745</v>
      </c>
      <c r="C18" s="148">
        <v>1</v>
      </c>
      <c r="D18" s="293" t="s">
        <v>559</v>
      </c>
      <c r="E18" s="302"/>
      <c r="F18" s="407">
        <f t="shared" si="0"/>
        <v>0</v>
      </c>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25.5">
      <c r="A19" s="464" t="s">
        <v>348</v>
      </c>
      <c r="B19" s="229" t="s">
        <v>459</v>
      </c>
      <c r="C19" s="148">
        <v>1</v>
      </c>
      <c r="D19" s="293" t="s">
        <v>559</v>
      </c>
      <c r="E19" s="302"/>
      <c r="F19" s="407">
        <f t="shared" si="0"/>
        <v>0</v>
      </c>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51">
      <c r="A20" s="464" t="s">
        <v>751</v>
      </c>
      <c r="B20" s="294" t="s">
        <v>750</v>
      </c>
      <c r="C20" s="148">
        <v>1</v>
      </c>
      <c r="D20" s="293" t="s">
        <v>559</v>
      </c>
      <c r="E20" s="302"/>
      <c r="F20" s="407">
        <f t="shared" si="0"/>
        <v>0</v>
      </c>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25.5">
      <c r="A21" s="464" t="s">
        <v>349</v>
      </c>
      <c r="B21" s="318" t="s">
        <v>875</v>
      </c>
      <c r="C21" s="148">
        <v>1</v>
      </c>
      <c r="D21" s="82" t="s">
        <v>559</v>
      </c>
      <c r="E21" s="302"/>
      <c r="F21" s="407">
        <f t="shared" si="0"/>
        <v>0</v>
      </c>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39" thickBot="1">
      <c r="A22" s="553" t="s">
        <v>752</v>
      </c>
      <c r="B22" s="554" t="s">
        <v>876</v>
      </c>
      <c r="C22" s="555">
        <v>3</v>
      </c>
      <c r="D22" s="556" t="s">
        <v>559</v>
      </c>
      <c r="E22" s="557"/>
      <c r="F22" s="558">
        <f t="shared" si="0"/>
        <v>0</v>
      </c>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7.25" thickTop="1" thickBot="1">
      <c r="A23" s="227"/>
      <c r="B23" s="295" t="s">
        <v>874</v>
      </c>
      <c r="C23" s="296"/>
      <c r="D23" s="297"/>
      <c r="E23" s="303"/>
      <c r="F23" s="408">
        <f>SUM(F14:F22)</f>
        <v>0</v>
      </c>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sheetData>
  <sheetProtection selectLockedCells="1"/>
  <phoneticPr fontId="27" type="noConversion"/>
  <pageMargins left="0.74803149606299213" right="0.74803149606299213" top="0.98425196850393704" bottom="0.98425196850393704" header="0.51181102362204722" footer="0.51181102362204722"/>
  <pageSetup paperSize="9" scale="94"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7</vt:i4>
      </vt:variant>
      <vt:variant>
        <vt:lpstr>Imenovani obsegi</vt:lpstr>
      </vt:variant>
      <vt:variant>
        <vt:i4>10</vt:i4>
      </vt:variant>
    </vt:vector>
  </HeadingPairs>
  <TitlesOfParts>
    <vt:vector size="17" baseType="lpstr">
      <vt:lpstr>POPIS DEL</vt:lpstr>
      <vt:lpstr>REKAPITULACIJA</vt:lpstr>
      <vt:lpstr>1.OBJEKT IN ZU</vt:lpstr>
      <vt:lpstr>2.HIDROMEHANSKA OPREMA</vt:lpstr>
      <vt:lpstr>3.ELEKTRO NN</vt:lpstr>
      <vt:lpstr>4.ELEKTRO INTERNE</vt:lpstr>
      <vt:lpstr>5.POSKUSNO OBR. IN NADZORI</vt:lpstr>
      <vt:lpstr>'1.OBJEKT IN ZU'!Področje_tiskanja</vt:lpstr>
      <vt:lpstr>'2.HIDROMEHANSKA OPREMA'!Področje_tiskanja</vt:lpstr>
      <vt:lpstr>'3.ELEKTRO NN'!Področje_tiskanja</vt:lpstr>
      <vt:lpstr>'4.ELEKTRO INTERNE'!Področje_tiskanja</vt:lpstr>
      <vt:lpstr>'5.POSKUSNO OBR. IN NADZORI'!Področje_tiskanja</vt:lpstr>
      <vt:lpstr>REKAPITULACIJA!Področje_tiskanja</vt:lpstr>
      <vt:lpstr>'1.OBJEKT IN ZU'!Tiskanje_naslovov</vt:lpstr>
      <vt:lpstr>'2.HIDROMEHANSKA OPREMA'!Tiskanje_naslovov</vt:lpstr>
      <vt:lpstr>'3.ELEKTRO NN'!Tiskanje_naslovov</vt:lpstr>
      <vt:lpstr>'4.ELEKTRO INTERNE'!Tiskanje_naslovov</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Uporabnik</dc:creator>
  <cp:lastModifiedBy>Kristina</cp:lastModifiedBy>
  <cp:lastPrinted>2018-04-23T08:27:01Z</cp:lastPrinted>
  <dcterms:created xsi:type="dcterms:W3CDTF">2012-08-21T14:59:47Z</dcterms:created>
  <dcterms:modified xsi:type="dcterms:W3CDTF">2018-05-10T12:15:19Z</dcterms:modified>
</cp:coreProperties>
</file>